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16" windowHeight="10800" tabRatio="953"/>
  </bookViews>
  <sheets>
    <sheet name="入围面试考生名单" sheetId="2" r:id="rId1"/>
  </sheets>
  <definedNames>
    <definedName name="_xlnm.Print_Titles" localSheetId="0">入围面试考生名单!$1:$2</definedName>
  </definedNames>
  <calcPr calcId="152511"/>
</workbook>
</file>

<file path=xl/calcChain.xml><?xml version="1.0" encoding="utf-8"?>
<calcChain xmlns="http://schemas.openxmlformats.org/spreadsheetml/2006/main">
  <c r="A35" i="2"/>
  <c r="G34"/>
  <c r="A34"/>
  <c r="G33"/>
  <c r="A33"/>
  <c r="G32"/>
  <c r="A32"/>
  <c r="G31"/>
  <c r="A31"/>
  <c r="G30"/>
  <c r="A30"/>
  <c r="G29"/>
  <c r="A29"/>
  <c r="G28"/>
  <c r="A28"/>
  <c r="G27"/>
  <c r="A27"/>
  <c r="G26"/>
  <c r="A26"/>
  <c r="G25"/>
  <c r="A25"/>
  <c r="G24"/>
  <c r="A24"/>
  <c r="A23"/>
  <c r="G22"/>
  <c r="A22"/>
  <c r="G21"/>
  <c r="A21"/>
  <c r="G20"/>
  <c r="A20"/>
  <c r="G19"/>
  <c r="A19"/>
  <c r="G18"/>
  <c r="A18"/>
  <c r="G17"/>
  <c r="A17"/>
  <c r="G16"/>
  <c r="A16"/>
  <c r="G15"/>
  <c r="A15"/>
  <c r="G14"/>
  <c r="A14"/>
  <c r="G13"/>
  <c r="A13"/>
  <c r="G12"/>
  <c r="A12"/>
  <c r="G11"/>
  <c r="A11"/>
  <c r="G10"/>
  <c r="A10"/>
  <c r="G9"/>
  <c r="A9"/>
  <c r="G8"/>
  <c r="A8"/>
  <c r="G7"/>
  <c r="A7"/>
  <c r="G6"/>
  <c r="A6"/>
  <c r="G5"/>
  <c r="A5"/>
  <c r="G4"/>
  <c r="A4"/>
  <c r="G3"/>
  <c r="A3"/>
</calcChain>
</file>

<file path=xl/sharedStrings.xml><?xml version="1.0" encoding="utf-8"?>
<sst xmlns="http://schemas.openxmlformats.org/spreadsheetml/2006/main" count="116" uniqueCount="86">
  <si>
    <t>序号</t>
  </si>
  <si>
    <t>报考岗位</t>
  </si>
  <si>
    <t>准考证号</t>
  </si>
  <si>
    <t>姓名</t>
  </si>
  <si>
    <t>笔试成绩
（60%）</t>
  </si>
  <si>
    <t>面试成绩
（40%）</t>
  </si>
  <si>
    <t>综合成绩</t>
  </si>
  <si>
    <t>招聘岗位内
排名</t>
  </si>
  <si>
    <t>备注</t>
  </si>
  <si>
    <t>纪检监督及综合行政岗</t>
  </si>
  <si>
    <t>220528010813</t>
  </si>
  <si>
    <t>邢孔佼</t>
  </si>
  <si>
    <t>220528010807</t>
  </si>
  <si>
    <t>张颖</t>
  </si>
  <si>
    <t>220528010722</t>
  </si>
  <si>
    <t>罗宗巧</t>
  </si>
  <si>
    <t>党务工作及综合行政岗</t>
  </si>
  <si>
    <t>220528010818</t>
  </si>
  <si>
    <t>潘婷婷</t>
  </si>
  <si>
    <t>220528010816</t>
  </si>
  <si>
    <t>孙伟</t>
  </si>
  <si>
    <t>工程项目财务会计岗</t>
  </si>
  <si>
    <t>220528010822</t>
  </si>
  <si>
    <t>贺晓克</t>
  </si>
  <si>
    <t>220528010828</t>
  </si>
  <si>
    <t>杜向瑜</t>
  </si>
  <si>
    <t>220528010825</t>
  </si>
  <si>
    <t>何发锦</t>
  </si>
  <si>
    <t>公路工程造价管理岗</t>
  </si>
  <si>
    <t>220528010627</t>
  </si>
  <si>
    <t>卓德远</t>
  </si>
  <si>
    <t>220528010628</t>
  </si>
  <si>
    <t>潘露扬</t>
  </si>
  <si>
    <t>公路工程项目管理岗（一）</t>
  </si>
  <si>
    <t>220528010102</t>
  </si>
  <si>
    <t>周柳伶</t>
  </si>
  <si>
    <t>220528010902</t>
  </si>
  <si>
    <t>潘孝通</t>
  </si>
  <si>
    <t>公路工程项目管理岗（二）</t>
  </si>
  <si>
    <t>220528010111</t>
  </si>
  <si>
    <t>詹培忠</t>
  </si>
  <si>
    <t>220528010105</t>
  </si>
  <si>
    <t>丁伟</t>
  </si>
  <si>
    <t>220528010106</t>
  </si>
  <si>
    <t>庄清波</t>
  </si>
  <si>
    <t>220528010117</t>
  </si>
  <si>
    <t>秦豪</t>
  </si>
  <si>
    <t>220528010124</t>
  </si>
  <si>
    <t>叶伟庆</t>
  </si>
  <si>
    <t>220528010118</t>
  </si>
  <si>
    <t>张春玉</t>
  </si>
  <si>
    <t>220528010906</t>
  </si>
  <si>
    <t>黄万辉</t>
  </si>
  <si>
    <t>220528010108</t>
  </si>
  <si>
    <t>林扬繁</t>
  </si>
  <si>
    <t>递补入围</t>
  </si>
  <si>
    <t>220528010905</t>
  </si>
  <si>
    <t>岑运仕</t>
  </si>
  <si>
    <t>缺考</t>
  </si>
  <si>
    <t>公路工程项目管理岗（三）</t>
  </si>
  <si>
    <t>220528010219</t>
  </si>
  <si>
    <t>李金堂</t>
  </si>
  <si>
    <t>220528010511</t>
  </si>
  <si>
    <t>赵高宏</t>
  </si>
  <si>
    <t>220528010201</t>
  </si>
  <si>
    <t>许东亮</t>
  </si>
  <si>
    <t>220528010914</t>
  </si>
  <si>
    <t>张鸿</t>
  </si>
  <si>
    <t>220528010509</t>
  </si>
  <si>
    <t>吴元福</t>
  </si>
  <si>
    <t>220528010316</t>
  </si>
  <si>
    <t>李刚</t>
  </si>
  <si>
    <t>220528010319</t>
  </si>
  <si>
    <t>徐康</t>
  </si>
  <si>
    <t>220528010510</t>
  </si>
  <si>
    <t>谢耀宏</t>
  </si>
  <si>
    <t>220528010430</t>
  </si>
  <si>
    <t>陈国贤</t>
  </si>
  <si>
    <t>220528010216</t>
  </si>
  <si>
    <t>黄小飞</t>
  </si>
  <si>
    <t>220528010429</t>
  </si>
  <si>
    <t>符策力</t>
  </si>
  <si>
    <t>220528010213</t>
  </si>
  <si>
    <t>周来粮</t>
  </si>
  <si>
    <t>海南省交通工程建设局2022年公开招聘劳动合同制人员
综合成绩</t>
    <phoneticPr fontId="8" type="noConversion"/>
  </si>
  <si>
    <t>—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</si>
</sst>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13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8"/>
      <color theme="1"/>
      <name val="方正小标宋_GBK"/>
      <family val="4"/>
      <charset val="134"/>
    </font>
    <font>
      <sz val="12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方正小标宋_GBK"/>
      <family val="4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pane xSplit="4" ySplit="2" topLeftCell="E24" activePane="bottomRight" state="frozen"/>
      <selection pane="topRight"/>
      <selection pane="bottomLeft"/>
      <selection pane="bottomRight" activeCell="H28" sqref="H28"/>
    </sheetView>
  </sheetViews>
  <sheetFormatPr defaultColWidth="9" defaultRowHeight="14.4"/>
  <cols>
    <col min="1" max="1" width="7.88671875" style="2" customWidth="1"/>
    <col min="2" max="2" width="32.109375" style="2" customWidth="1"/>
    <col min="3" max="3" width="19.77734375" style="2" customWidth="1"/>
    <col min="4" max="4" width="16" style="2" customWidth="1"/>
    <col min="5" max="5" width="15.109375" style="2" customWidth="1"/>
    <col min="6" max="7" width="15.109375" style="20" customWidth="1"/>
    <col min="8" max="8" width="14.44140625" style="20" customWidth="1"/>
    <col min="9" max="9" width="13" style="2" customWidth="1"/>
    <col min="10" max="10" width="11.6640625" style="2" customWidth="1"/>
    <col min="11" max="16384" width="9" style="2"/>
  </cols>
  <sheetData>
    <row r="1" spans="1:10" ht="48" customHeight="1">
      <c r="A1" s="12" t="s">
        <v>84</v>
      </c>
      <c r="B1" s="13"/>
      <c r="C1" s="13"/>
      <c r="D1" s="13"/>
      <c r="E1" s="13"/>
      <c r="F1" s="13"/>
      <c r="G1" s="13"/>
      <c r="H1" s="13"/>
      <c r="I1" s="13"/>
      <c r="J1" s="8"/>
    </row>
    <row r="2" spans="1:10" s="1" customFormat="1" ht="39.75" customHeight="1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14" t="s">
        <v>5</v>
      </c>
      <c r="G2" s="15" t="s">
        <v>6</v>
      </c>
      <c r="H2" s="16" t="s">
        <v>7</v>
      </c>
      <c r="I2" s="5" t="s">
        <v>8</v>
      </c>
      <c r="J2" s="9"/>
    </row>
    <row r="3" spans="1:10" ht="27" customHeight="1">
      <c r="A3" s="6">
        <f>ROW()-2</f>
        <v>1</v>
      </c>
      <c r="B3" s="6" t="s">
        <v>9</v>
      </c>
      <c r="C3" s="6" t="s">
        <v>10</v>
      </c>
      <c r="D3" s="6" t="s">
        <v>11</v>
      </c>
      <c r="E3" s="7">
        <v>72.400000000000006</v>
      </c>
      <c r="F3" s="17">
        <v>76.67</v>
      </c>
      <c r="G3" s="18">
        <f>ROUND(E3*0.6+F3*0.4,2)</f>
        <v>74.11</v>
      </c>
      <c r="H3" s="19">
        <v>1</v>
      </c>
      <c r="I3" s="11"/>
      <c r="J3" s="10"/>
    </row>
    <row r="4" spans="1:10" ht="27" customHeight="1">
      <c r="A4" s="6">
        <f>ROW()-2</f>
        <v>2</v>
      </c>
      <c r="B4" s="6" t="s">
        <v>9</v>
      </c>
      <c r="C4" s="6" t="s">
        <v>12</v>
      </c>
      <c r="D4" s="6" t="s">
        <v>13</v>
      </c>
      <c r="E4" s="7">
        <v>69.8</v>
      </c>
      <c r="F4" s="17">
        <v>73.33</v>
      </c>
      <c r="G4" s="18">
        <f t="shared" ref="G4:G9" si="0">ROUND(E4*0.6+F4*0.4,2)</f>
        <v>71.209999999999994</v>
      </c>
      <c r="H4" s="19">
        <v>2</v>
      </c>
      <c r="I4" s="11"/>
      <c r="J4" s="10"/>
    </row>
    <row r="5" spans="1:10" ht="27" customHeight="1">
      <c r="A5" s="6">
        <f>ROW()-2</f>
        <v>3</v>
      </c>
      <c r="B5" s="6" t="s">
        <v>9</v>
      </c>
      <c r="C5" s="6" t="s">
        <v>14</v>
      </c>
      <c r="D5" s="6" t="s">
        <v>15</v>
      </c>
      <c r="E5" s="7">
        <v>71.8</v>
      </c>
      <c r="F5" s="17">
        <v>64.5</v>
      </c>
      <c r="G5" s="18">
        <f t="shared" si="0"/>
        <v>68.88</v>
      </c>
      <c r="H5" s="19">
        <v>3</v>
      </c>
      <c r="I5" s="11"/>
      <c r="J5" s="10"/>
    </row>
    <row r="6" spans="1:10" ht="27" customHeight="1">
      <c r="A6" s="6">
        <f>ROW()-2</f>
        <v>4</v>
      </c>
      <c r="B6" s="6" t="s">
        <v>16</v>
      </c>
      <c r="C6" s="6" t="s">
        <v>17</v>
      </c>
      <c r="D6" s="6" t="s">
        <v>18</v>
      </c>
      <c r="E6" s="7">
        <v>68</v>
      </c>
      <c r="F6" s="17">
        <v>66.17</v>
      </c>
      <c r="G6" s="18">
        <f t="shared" si="0"/>
        <v>67.27</v>
      </c>
      <c r="H6" s="19">
        <v>1</v>
      </c>
      <c r="I6" s="11"/>
    </row>
    <row r="7" spans="1:10" ht="27" customHeight="1">
      <c r="A7" s="6">
        <f t="shared" ref="A7:A9" si="1">ROW()-2</f>
        <v>5</v>
      </c>
      <c r="B7" s="6" t="s">
        <v>16</v>
      </c>
      <c r="C7" s="6" t="s">
        <v>19</v>
      </c>
      <c r="D7" s="6" t="s">
        <v>20</v>
      </c>
      <c r="E7" s="7">
        <v>64.2</v>
      </c>
      <c r="F7" s="17">
        <v>71</v>
      </c>
      <c r="G7" s="18">
        <f t="shared" si="0"/>
        <v>66.92</v>
      </c>
      <c r="H7" s="19">
        <v>2</v>
      </c>
      <c r="I7" s="11"/>
    </row>
    <row r="8" spans="1:10" ht="27" customHeight="1">
      <c r="A8" s="6">
        <f t="shared" si="1"/>
        <v>6</v>
      </c>
      <c r="B8" s="6" t="s">
        <v>21</v>
      </c>
      <c r="C8" s="6" t="s">
        <v>22</v>
      </c>
      <c r="D8" s="6" t="s">
        <v>23</v>
      </c>
      <c r="E8" s="7">
        <v>59.7</v>
      </c>
      <c r="F8" s="17">
        <v>69.33</v>
      </c>
      <c r="G8" s="18">
        <f t="shared" si="0"/>
        <v>63.55</v>
      </c>
      <c r="H8" s="19">
        <v>1</v>
      </c>
      <c r="I8" s="11"/>
    </row>
    <row r="9" spans="1:10" ht="27" customHeight="1">
      <c r="A9" s="6">
        <f t="shared" si="1"/>
        <v>7</v>
      </c>
      <c r="B9" s="6" t="s">
        <v>21</v>
      </c>
      <c r="C9" s="6" t="s">
        <v>24</v>
      </c>
      <c r="D9" s="6" t="s">
        <v>25</v>
      </c>
      <c r="E9" s="7">
        <v>56.3</v>
      </c>
      <c r="F9" s="17">
        <v>73.67</v>
      </c>
      <c r="G9" s="18">
        <f t="shared" si="0"/>
        <v>63.25</v>
      </c>
      <c r="H9" s="19">
        <v>2</v>
      </c>
      <c r="I9" s="11"/>
    </row>
    <row r="10" spans="1:10" ht="27" customHeight="1">
      <c r="A10" s="6">
        <f t="shared" ref="A10:A13" si="2">ROW()-2</f>
        <v>8</v>
      </c>
      <c r="B10" s="6" t="s">
        <v>21</v>
      </c>
      <c r="C10" s="6" t="s">
        <v>26</v>
      </c>
      <c r="D10" s="6" t="s">
        <v>27</v>
      </c>
      <c r="E10" s="7">
        <v>56.6</v>
      </c>
      <c r="F10" s="17">
        <v>61.67</v>
      </c>
      <c r="G10" s="18">
        <f t="shared" ref="G10:G13" si="3">ROUND(E10*0.6+F10*0.4,2)</f>
        <v>58.63</v>
      </c>
      <c r="H10" s="19">
        <v>3</v>
      </c>
      <c r="I10" s="11"/>
    </row>
    <row r="11" spans="1:10" ht="27" customHeight="1">
      <c r="A11" s="6">
        <f t="shared" si="2"/>
        <v>9</v>
      </c>
      <c r="B11" s="6" t="s">
        <v>28</v>
      </c>
      <c r="C11" s="6" t="s">
        <v>29</v>
      </c>
      <c r="D11" s="6" t="s">
        <v>30</v>
      </c>
      <c r="E11" s="7">
        <v>54.8</v>
      </c>
      <c r="F11" s="17">
        <v>75</v>
      </c>
      <c r="G11" s="18">
        <f t="shared" si="3"/>
        <v>62.88</v>
      </c>
      <c r="H11" s="19">
        <v>1</v>
      </c>
      <c r="I11" s="11"/>
    </row>
    <row r="12" spans="1:10" ht="27" customHeight="1">
      <c r="A12" s="6">
        <f t="shared" si="2"/>
        <v>10</v>
      </c>
      <c r="B12" s="6" t="s">
        <v>28</v>
      </c>
      <c r="C12" s="6" t="s">
        <v>31</v>
      </c>
      <c r="D12" s="6" t="s">
        <v>32</v>
      </c>
      <c r="E12" s="7">
        <v>52.2</v>
      </c>
      <c r="F12" s="17">
        <v>70.33</v>
      </c>
      <c r="G12" s="18">
        <f t="shared" si="3"/>
        <v>59.45</v>
      </c>
      <c r="H12" s="19">
        <v>2</v>
      </c>
      <c r="I12" s="11"/>
    </row>
    <row r="13" spans="1:10" ht="27" customHeight="1">
      <c r="A13" s="6">
        <f t="shared" si="2"/>
        <v>11</v>
      </c>
      <c r="B13" s="6" t="s">
        <v>33</v>
      </c>
      <c r="C13" s="6" t="s">
        <v>34</v>
      </c>
      <c r="D13" s="6" t="s">
        <v>35</v>
      </c>
      <c r="E13" s="7">
        <v>43.8</v>
      </c>
      <c r="F13" s="17">
        <v>68.33</v>
      </c>
      <c r="G13" s="18">
        <f t="shared" si="3"/>
        <v>53.61</v>
      </c>
      <c r="H13" s="19">
        <v>1</v>
      </c>
      <c r="I13" s="11"/>
    </row>
    <row r="14" spans="1:10" ht="27" customHeight="1">
      <c r="A14" s="6">
        <f t="shared" ref="A14:A22" si="4">ROW()-2</f>
        <v>12</v>
      </c>
      <c r="B14" s="6" t="s">
        <v>33</v>
      </c>
      <c r="C14" s="6" t="s">
        <v>36</v>
      </c>
      <c r="D14" s="6" t="s">
        <v>37</v>
      </c>
      <c r="E14" s="7">
        <v>44</v>
      </c>
      <c r="F14" s="17">
        <v>65.5</v>
      </c>
      <c r="G14" s="18">
        <f t="shared" ref="G14:G22" si="5">ROUND(E14*0.6+F14*0.4,2)</f>
        <v>52.6</v>
      </c>
      <c r="H14" s="19">
        <v>2</v>
      </c>
      <c r="I14" s="11"/>
    </row>
    <row r="15" spans="1:10" ht="27" customHeight="1">
      <c r="A15" s="6">
        <f t="shared" si="4"/>
        <v>13</v>
      </c>
      <c r="B15" s="6" t="s">
        <v>38</v>
      </c>
      <c r="C15" s="6" t="s">
        <v>39</v>
      </c>
      <c r="D15" s="6" t="s">
        <v>40</v>
      </c>
      <c r="E15" s="7">
        <v>53.8</v>
      </c>
      <c r="F15" s="17">
        <v>74.83</v>
      </c>
      <c r="G15" s="18">
        <f t="shared" si="5"/>
        <v>62.21</v>
      </c>
      <c r="H15" s="19">
        <v>1</v>
      </c>
      <c r="I15" s="11"/>
    </row>
    <row r="16" spans="1:10" ht="27" customHeight="1">
      <c r="A16" s="6">
        <f t="shared" si="4"/>
        <v>14</v>
      </c>
      <c r="B16" s="6" t="s">
        <v>38</v>
      </c>
      <c r="C16" s="6" t="s">
        <v>41</v>
      </c>
      <c r="D16" s="6" t="s">
        <v>42</v>
      </c>
      <c r="E16" s="7">
        <v>57.4</v>
      </c>
      <c r="F16" s="17">
        <v>68.5</v>
      </c>
      <c r="G16" s="18">
        <f t="shared" si="5"/>
        <v>61.84</v>
      </c>
      <c r="H16" s="19">
        <v>2</v>
      </c>
      <c r="I16" s="11"/>
    </row>
    <row r="17" spans="1:9" ht="27" customHeight="1">
      <c r="A17" s="6">
        <f t="shared" si="4"/>
        <v>15</v>
      </c>
      <c r="B17" s="6" t="s">
        <v>38</v>
      </c>
      <c r="C17" s="6" t="s">
        <v>43</v>
      </c>
      <c r="D17" s="6" t="s">
        <v>44</v>
      </c>
      <c r="E17" s="7">
        <v>56.4</v>
      </c>
      <c r="F17" s="17">
        <v>68</v>
      </c>
      <c r="G17" s="18">
        <f t="shared" si="5"/>
        <v>61.04</v>
      </c>
      <c r="H17" s="19">
        <v>3</v>
      </c>
      <c r="I17" s="11"/>
    </row>
    <row r="18" spans="1:9" ht="27" customHeight="1">
      <c r="A18" s="6">
        <f t="shared" si="4"/>
        <v>16</v>
      </c>
      <c r="B18" s="6" t="s">
        <v>38</v>
      </c>
      <c r="C18" s="6" t="s">
        <v>45</v>
      </c>
      <c r="D18" s="6" t="s">
        <v>46</v>
      </c>
      <c r="E18" s="7">
        <v>51.6</v>
      </c>
      <c r="F18" s="17">
        <v>71.33</v>
      </c>
      <c r="G18" s="18">
        <f t="shared" si="5"/>
        <v>59.49</v>
      </c>
      <c r="H18" s="19">
        <v>4</v>
      </c>
      <c r="I18" s="11"/>
    </row>
    <row r="19" spans="1:9" ht="27" customHeight="1">
      <c r="A19" s="6">
        <f t="shared" si="4"/>
        <v>17</v>
      </c>
      <c r="B19" s="6" t="s">
        <v>38</v>
      </c>
      <c r="C19" s="6" t="s">
        <v>47</v>
      </c>
      <c r="D19" s="6" t="s">
        <v>48</v>
      </c>
      <c r="E19" s="7">
        <v>56.4</v>
      </c>
      <c r="F19" s="17">
        <v>64</v>
      </c>
      <c r="G19" s="18">
        <f t="shared" si="5"/>
        <v>59.44</v>
      </c>
      <c r="H19" s="19">
        <v>5</v>
      </c>
      <c r="I19" s="11"/>
    </row>
    <row r="20" spans="1:9" ht="27" customHeight="1">
      <c r="A20" s="6">
        <f t="shared" si="4"/>
        <v>18</v>
      </c>
      <c r="B20" s="6" t="s">
        <v>38</v>
      </c>
      <c r="C20" s="6" t="s">
        <v>49</v>
      </c>
      <c r="D20" s="6" t="s">
        <v>50</v>
      </c>
      <c r="E20" s="7">
        <v>55.8</v>
      </c>
      <c r="F20" s="17">
        <v>64.67</v>
      </c>
      <c r="G20" s="18">
        <f t="shared" si="5"/>
        <v>59.35</v>
      </c>
      <c r="H20" s="19">
        <v>6</v>
      </c>
      <c r="I20" s="11"/>
    </row>
    <row r="21" spans="1:9" ht="27" customHeight="1">
      <c r="A21" s="6">
        <f t="shared" si="4"/>
        <v>19</v>
      </c>
      <c r="B21" s="6" t="s">
        <v>38</v>
      </c>
      <c r="C21" s="6" t="s">
        <v>51</v>
      </c>
      <c r="D21" s="6" t="s">
        <v>52</v>
      </c>
      <c r="E21" s="7">
        <v>54.4</v>
      </c>
      <c r="F21" s="17">
        <v>63.5</v>
      </c>
      <c r="G21" s="18">
        <f t="shared" si="5"/>
        <v>58.04</v>
      </c>
      <c r="H21" s="19">
        <v>7</v>
      </c>
      <c r="I21" s="11"/>
    </row>
    <row r="22" spans="1:9" ht="27" customHeight="1">
      <c r="A22" s="6">
        <f t="shared" si="4"/>
        <v>20</v>
      </c>
      <c r="B22" s="6" t="s">
        <v>38</v>
      </c>
      <c r="C22" s="6" t="s">
        <v>53</v>
      </c>
      <c r="D22" s="6" t="s">
        <v>54</v>
      </c>
      <c r="E22" s="7">
        <v>49.8</v>
      </c>
      <c r="F22" s="17">
        <v>66.5</v>
      </c>
      <c r="G22" s="18">
        <f t="shared" si="5"/>
        <v>56.48</v>
      </c>
      <c r="H22" s="19">
        <v>8</v>
      </c>
      <c r="I22" s="11" t="s">
        <v>55</v>
      </c>
    </row>
    <row r="23" spans="1:9" ht="27" customHeight="1">
      <c r="A23" s="6">
        <f t="shared" ref="A23:A27" si="6">ROW()-2</f>
        <v>21</v>
      </c>
      <c r="B23" s="6" t="s">
        <v>38</v>
      </c>
      <c r="C23" s="6" t="s">
        <v>56</v>
      </c>
      <c r="D23" s="6" t="s">
        <v>57</v>
      </c>
      <c r="E23" s="7">
        <v>57</v>
      </c>
      <c r="F23" s="17" t="s">
        <v>58</v>
      </c>
      <c r="G23" s="18" t="s">
        <v>85</v>
      </c>
      <c r="H23" s="19" t="s">
        <v>85</v>
      </c>
      <c r="I23" s="11"/>
    </row>
    <row r="24" spans="1:9" ht="27" customHeight="1">
      <c r="A24" s="6">
        <f t="shared" si="6"/>
        <v>22</v>
      </c>
      <c r="B24" s="6" t="s">
        <v>59</v>
      </c>
      <c r="C24" s="6" t="s">
        <v>60</v>
      </c>
      <c r="D24" s="6" t="s">
        <v>61</v>
      </c>
      <c r="E24" s="7">
        <v>61.8</v>
      </c>
      <c r="F24" s="17">
        <v>77</v>
      </c>
      <c r="G24" s="18">
        <f t="shared" ref="G24:G27" si="7">ROUND(E24*0.6+F24*0.4,2)</f>
        <v>67.88</v>
      </c>
      <c r="H24" s="19">
        <v>1</v>
      </c>
      <c r="I24" s="11"/>
    </row>
    <row r="25" spans="1:9" ht="27" customHeight="1">
      <c r="A25" s="6">
        <f t="shared" si="6"/>
        <v>23</v>
      </c>
      <c r="B25" s="6" t="s">
        <v>59</v>
      </c>
      <c r="C25" s="6" t="s">
        <v>62</v>
      </c>
      <c r="D25" s="6" t="s">
        <v>63</v>
      </c>
      <c r="E25" s="7">
        <v>62.6</v>
      </c>
      <c r="F25" s="17">
        <v>72.5</v>
      </c>
      <c r="G25" s="18">
        <f t="shared" si="7"/>
        <v>66.56</v>
      </c>
      <c r="H25" s="19">
        <v>2</v>
      </c>
      <c r="I25" s="11"/>
    </row>
    <row r="26" spans="1:9" ht="27" customHeight="1">
      <c r="A26" s="6">
        <f t="shared" si="6"/>
        <v>24</v>
      </c>
      <c r="B26" s="6" t="s">
        <v>59</v>
      </c>
      <c r="C26" s="6" t="s">
        <v>64</v>
      </c>
      <c r="D26" s="6" t="s">
        <v>65</v>
      </c>
      <c r="E26" s="7">
        <v>55</v>
      </c>
      <c r="F26" s="17">
        <v>74.67</v>
      </c>
      <c r="G26" s="18">
        <f t="shared" si="7"/>
        <v>62.87</v>
      </c>
      <c r="H26" s="19">
        <v>3</v>
      </c>
      <c r="I26" s="11"/>
    </row>
    <row r="27" spans="1:9" ht="27" customHeight="1">
      <c r="A27" s="6">
        <f t="shared" si="6"/>
        <v>25</v>
      </c>
      <c r="B27" s="6" t="s">
        <v>59</v>
      </c>
      <c r="C27" s="6" t="s">
        <v>66</v>
      </c>
      <c r="D27" s="6" t="s">
        <v>67</v>
      </c>
      <c r="E27" s="7">
        <v>55</v>
      </c>
      <c r="F27" s="17">
        <v>72.83</v>
      </c>
      <c r="G27" s="18">
        <f t="shared" si="7"/>
        <v>62.13</v>
      </c>
      <c r="H27" s="19">
        <v>4</v>
      </c>
      <c r="I27" s="11"/>
    </row>
    <row r="28" spans="1:9" ht="27" customHeight="1">
      <c r="A28" s="6">
        <f t="shared" ref="A28:A35" si="8">ROW()-2</f>
        <v>26</v>
      </c>
      <c r="B28" s="6" t="s">
        <v>59</v>
      </c>
      <c r="C28" s="6" t="s">
        <v>68</v>
      </c>
      <c r="D28" s="6" t="s">
        <v>69</v>
      </c>
      <c r="E28" s="7">
        <v>56.8</v>
      </c>
      <c r="F28" s="17">
        <v>66</v>
      </c>
      <c r="G28" s="18">
        <f t="shared" ref="G28:G34" si="9">ROUND(E28*0.6+F28*0.4,2)</f>
        <v>60.48</v>
      </c>
      <c r="H28" s="19">
        <v>5</v>
      </c>
      <c r="I28" s="11"/>
    </row>
    <row r="29" spans="1:9" ht="27" customHeight="1">
      <c r="A29" s="6">
        <f t="shared" si="8"/>
        <v>27</v>
      </c>
      <c r="B29" s="6" t="s">
        <v>59</v>
      </c>
      <c r="C29" s="6" t="s">
        <v>70</v>
      </c>
      <c r="D29" s="6" t="s">
        <v>71</v>
      </c>
      <c r="E29" s="7">
        <v>53.8</v>
      </c>
      <c r="F29" s="17">
        <v>70.5</v>
      </c>
      <c r="G29" s="18">
        <f t="shared" si="9"/>
        <v>60.48</v>
      </c>
      <c r="H29" s="19">
        <v>5</v>
      </c>
      <c r="I29" s="11"/>
    </row>
    <row r="30" spans="1:9" ht="27" customHeight="1">
      <c r="A30" s="6">
        <f t="shared" si="8"/>
        <v>28</v>
      </c>
      <c r="B30" s="6" t="s">
        <v>59</v>
      </c>
      <c r="C30" s="6" t="s">
        <v>72</v>
      </c>
      <c r="D30" s="6" t="s">
        <v>73</v>
      </c>
      <c r="E30" s="7">
        <v>54.8</v>
      </c>
      <c r="F30" s="17">
        <v>67.33</v>
      </c>
      <c r="G30" s="18">
        <f t="shared" si="9"/>
        <v>59.81</v>
      </c>
      <c r="H30" s="19">
        <v>7</v>
      </c>
      <c r="I30" s="11"/>
    </row>
    <row r="31" spans="1:9" ht="27" customHeight="1">
      <c r="A31" s="6">
        <f t="shared" si="8"/>
        <v>29</v>
      </c>
      <c r="B31" s="6" t="s">
        <v>59</v>
      </c>
      <c r="C31" s="6" t="s">
        <v>74</v>
      </c>
      <c r="D31" s="6" t="s">
        <v>75</v>
      </c>
      <c r="E31" s="7">
        <v>55.8</v>
      </c>
      <c r="F31" s="17">
        <v>65.67</v>
      </c>
      <c r="G31" s="18">
        <f t="shared" si="9"/>
        <v>59.75</v>
      </c>
      <c r="H31" s="19">
        <v>8</v>
      </c>
      <c r="I31" s="11"/>
    </row>
    <row r="32" spans="1:9" ht="27" customHeight="1">
      <c r="A32" s="6">
        <f t="shared" si="8"/>
        <v>30</v>
      </c>
      <c r="B32" s="6" t="s">
        <v>59</v>
      </c>
      <c r="C32" s="6" t="s">
        <v>76</v>
      </c>
      <c r="D32" s="6" t="s">
        <v>77</v>
      </c>
      <c r="E32" s="7">
        <v>51.8</v>
      </c>
      <c r="F32" s="17">
        <v>66.33</v>
      </c>
      <c r="G32" s="18">
        <f t="shared" si="9"/>
        <v>57.61</v>
      </c>
      <c r="H32" s="19">
        <v>9</v>
      </c>
      <c r="I32" s="11"/>
    </row>
    <row r="33" spans="1:9" ht="27" customHeight="1">
      <c r="A33" s="6">
        <f t="shared" si="8"/>
        <v>31</v>
      </c>
      <c r="B33" s="6" t="s">
        <v>59</v>
      </c>
      <c r="C33" s="6" t="s">
        <v>78</v>
      </c>
      <c r="D33" s="6" t="s">
        <v>79</v>
      </c>
      <c r="E33" s="7">
        <v>52.4</v>
      </c>
      <c r="F33" s="17">
        <v>65.33</v>
      </c>
      <c r="G33" s="18">
        <f t="shared" si="9"/>
        <v>57.57</v>
      </c>
      <c r="H33" s="19">
        <v>10</v>
      </c>
      <c r="I33" s="11"/>
    </row>
    <row r="34" spans="1:9" ht="27" customHeight="1">
      <c r="A34" s="6">
        <f t="shared" si="8"/>
        <v>32</v>
      </c>
      <c r="B34" s="6" t="s">
        <v>59</v>
      </c>
      <c r="C34" s="6" t="s">
        <v>80</v>
      </c>
      <c r="D34" s="6" t="s">
        <v>81</v>
      </c>
      <c r="E34" s="7">
        <v>51.6</v>
      </c>
      <c r="F34" s="17">
        <v>64.5</v>
      </c>
      <c r="G34" s="18">
        <f t="shared" si="9"/>
        <v>56.76</v>
      </c>
      <c r="H34" s="19">
        <v>11</v>
      </c>
      <c r="I34" s="11"/>
    </row>
    <row r="35" spans="1:9" ht="27" customHeight="1">
      <c r="A35" s="6">
        <f t="shared" si="8"/>
        <v>33</v>
      </c>
      <c r="B35" s="6" t="s">
        <v>59</v>
      </c>
      <c r="C35" s="6" t="s">
        <v>82</v>
      </c>
      <c r="D35" s="6" t="s">
        <v>83</v>
      </c>
      <c r="E35" s="7">
        <v>55.8</v>
      </c>
      <c r="F35" s="17" t="s">
        <v>58</v>
      </c>
      <c r="G35" s="18" t="s">
        <v>85</v>
      </c>
      <c r="H35" s="19" t="s">
        <v>85</v>
      </c>
      <c r="I35" s="11"/>
    </row>
    <row r="36" spans="1:9" ht="24.75" customHeight="1"/>
    <row r="37" spans="1:9" ht="24.75" customHeight="1"/>
    <row r="38" spans="1:9" ht="24.75" customHeight="1"/>
  </sheetData>
  <mergeCells count="1">
    <mergeCell ref="A1:I1"/>
  </mergeCells>
  <phoneticPr fontId="8" type="noConversion"/>
  <pageMargins left="0.70866141732283472" right="0.70866141732283472" top="0.74803149606299213" bottom="0.70866141732283472" header="0.31496062992125984" footer="0.31496062992125984"/>
  <pageSetup paperSize="9" scale="9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入围面试考生名单</vt:lpstr>
      <vt:lpstr>入围面试考生名单!Print_Titles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陈慧文</cp:lastModifiedBy>
  <cp:lastPrinted>2022-06-13T09:43:10Z</cp:lastPrinted>
  <dcterms:created xsi:type="dcterms:W3CDTF">2006-09-16T00:00:00Z</dcterms:created>
  <dcterms:modified xsi:type="dcterms:W3CDTF">2022-06-13T09:43:12Z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