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480" windowHeight="10920" tabRatio="687" firstSheet="5" activeTab="6"/>
  </bookViews>
  <sheets>
    <sheet name="附件封面" sheetId="1" r:id="rId1"/>
    <sheet name="公路总规模" sheetId="2" r:id="rId2"/>
    <sheet name="重点项目" sheetId="3" r:id="rId3"/>
    <sheet name="枢纽" sheetId="4" r:id="rId4"/>
    <sheet name="公铁立交 " sheetId="5" r:id="rId5"/>
    <sheet name="水运全社会" sheetId="6" r:id="rId6"/>
    <sheet name="水运非中央基本建设表" sheetId="7" r:id="rId7"/>
  </sheets>
  <definedNames>
    <definedName name="_xlnm.Print_Titles" localSheetId="6">'水运非中央基本建设表'!$4:$6</definedName>
  </definedNames>
  <calcPr fullCalcOnLoad="1"/>
</workbook>
</file>

<file path=xl/comments7.xml><?xml version="1.0" encoding="utf-8"?>
<comments xmlns="http://schemas.openxmlformats.org/spreadsheetml/2006/main">
  <authors>
    <author>微软用户</author>
  </authors>
  <commentList>
    <comment ref="D11" authorId="0">
      <text>
        <r>
          <rPr>
            <b/>
            <sz val="9"/>
            <rFont val="宋体"/>
            <family val="0"/>
          </rPr>
          <t>微软用户:</t>
        </r>
        <r>
          <rPr>
            <sz val="9"/>
            <rFont val="宋体"/>
            <family val="0"/>
          </rPr>
          <t xml:space="preserve">
原表没有,实际上是28000万元</t>
        </r>
      </text>
    </comment>
    <comment ref="E11" authorId="0">
      <text>
        <r>
          <rPr>
            <b/>
            <sz val="9"/>
            <rFont val="宋体"/>
            <family val="0"/>
          </rPr>
          <t>微软用户:</t>
        </r>
        <r>
          <rPr>
            <sz val="9"/>
            <rFont val="宋体"/>
            <family val="0"/>
          </rPr>
          <t xml:space="preserve">
原表中为自筹资金43865万元。实际上是(1)银行贷款28000万元;(2)自筹资金15865万元。</t>
        </r>
      </text>
    </comment>
  </commentList>
</comments>
</file>

<file path=xl/sharedStrings.xml><?xml version="1.0" encoding="utf-8"?>
<sst xmlns="http://schemas.openxmlformats.org/spreadsheetml/2006/main" count="236" uniqueCount="206">
  <si>
    <t xml:space="preserve"> </t>
  </si>
  <si>
    <t>合计</t>
  </si>
  <si>
    <t>总的建设要求</t>
  </si>
  <si>
    <t>项目或建设单位</t>
  </si>
  <si>
    <t>建设规模</t>
  </si>
  <si>
    <t>编报单位：</t>
  </si>
  <si>
    <r>
      <t>附</t>
    </r>
    <r>
      <rPr>
        <b/>
        <sz val="16"/>
        <rFont val="Times New Roman"/>
        <family val="1"/>
      </rPr>
      <t xml:space="preserve">    </t>
    </r>
    <r>
      <rPr>
        <b/>
        <sz val="16"/>
        <rFont val="楷体"/>
        <family val="3"/>
      </rPr>
      <t xml:space="preserve">件 </t>
    </r>
  </si>
  <si>
    <t>自筹</t>
  </si>
  <si>
    <t>地方投资</t>
  </si>
  <si>
    <t>一、沿海港口建设</t>
  </si>
  <si>
    <t>二、内河航运建设</t>
  </si>
  <si>
    <t>新增生产能力</t>
  </si>
  <si>
    <r>
      <t>一、沿海港口项目</t>
    </r>
  </si>
  <si>
    <r>
      <t>二、内河航运项目</t>
    </r>
  </si>
  <si>
    <t>建设年限</t>
  </si>
  <si>
    <t>完工年</t>
  </si>
  <si>
    <r>
      <t xml:space="preserve">            2</t>
    </r>
    <r>
      <rPr>
        <sz val="10"/>
        <rFont val="宋体"/>
        <family val="0"/>
      </rPr>
      <t>、本表只填合计数。</t>
    </r>
  </si>
  <si>
    <r>
      <t xml:space="preserve">            4</t>
    </r>
    <r>
      <rPr>
        <sz val="10"/>
        <rFont val="宋体"/>
        <family val="0"/>
      </rPr>
      <t>、“港口新增吞吐能力”系指所辖地区全社会港口新增能力。</t>
    </r>
  </si>
  <si>
    <r>
      <t xml:space="preserve">            5</t>
    </r>
    <r>
      <rPr>
        <sz val="10"/>
        <rFont val="宋体"/>
        <family val="0"/>
      </rPr>
      <t>、“港口新增泊位数”一栏中，沿海港口填报新增万吨级以上泊位数量，内河航运建设填报千吨级以上泊位数量。</t>
    </r>
  </si>
  <si>
    <t>总投资</t>
  </si>
  <si>
    <t>合计</t>
  </si>
  <si>
    <t>中央投资</t>
  </si>
  <si>
    <t>银行贷款</t>
  </si>
  <si>
    <t>开工年</t>
  </si>
  <si>
    <t>编报单位：</t>
  </si>
  <si>
    <t>金额单位：万元</t>
  </si>
  <si>
    <t>项目名称</t>
  </si>
  <si>
    <t xml:space="preserve"> </t>
  </si>
  <si>
    <t>中央</t>
  </si>
  <si>
    <t>港口新增</t>
  </si>
  <si>
    <t>改善航道里程</t>
  </si>
  <si>
    <t>备注</t>
  </si>
  <si>
    <t>投资</t>
  </si>
  <si>
    <t>小计</t>
  </si>
  <si>
    <t>银行贷款</t>
  </si>
  <si>
    <t>地方自筹</t>
  </si>
  <si>
    <t>其他投资</t>
  </si>
  <si>
    <r>
      <t>泊位数</t>
    </r>
    <r>
      <rPr>
        <b/>
        <sz val="10"/>
        <rFont val="Times New Roman"/>
        <family val="1"/>
      </rPr>
      <t>(</t>
    </r>
    <r>
      <rPr>
        <b/>
        <sz val="10"/>
        <rFont val="宋体"/>
        <family val="0"/>
      </rPr>
      <t>个</t>
    </r>
    <r>
      <rPr>
        <b/>
        <sz val="10"/>
        <rFont val="Times New Roman"/>
        <family val="1"/>
      </rPr>
      <t>)</t>
    </r>
  </si>
  <si>
    <t>等级</t>
  </si>
  <si>
    <t>长度（公里）</t>
  </si>
  <si>
    <t>合计</t>
  </si>
  <si>
    <t xml:space="preserve">    注：1、此表由省、市、自治区和计划单列市交通运输厅(局、委)或港口管理局填报。</t>
  </si>
  <si>
    <t>其中：集装箱（万TEU）</t>
  </si>
  <si>
    <t>港口新增吞吐能力(万吨)</t>
  </si>
  <si>
    <t>注：1.本表由有关省、市、自治区和计划单列市交通运输厅(局、委)、大连市港口与口岸局、上海市港口局等各单位填报。</t>
  </si>
  <si>
    <r>
      <t xml:space="preserve">         2. </t>
    </r>
    <r>
      <rPr>
        <sz val="10"/>
        <rFont val="宋体"/>
        <family val="0"/>
      </rPr>
      <t>港口项目包括符合条件的公用泊位和货主泊位。</t>
    </r>
  </si>
  <si>
    <t>2011年交通运输固定资产投资建议计划表</t>
  </si>
  <si>
    <t xml:space="preserve">            3、“2010年预计完成投资”系指2010年当年全社会预计完成投资。</t>
  </si>
  <si>
    <t xml:space="preserve">         3. “2010年预计完成投资”系指2010年当年预计完成投资。</t>
  </si>
  <si>
    <t>地方自筹</t>
  </si>
  <si>
    <t>国内贷款</t>
  </si>
  <si>
    <t>利用外资</t>
  </si>
  <si>
    <t>单位：万元</t>
  </si>
  <si>
    <t>项 目 名 称</t>
  </si>
  <si>
    <t>建设规模（公里）/（延米）</t>
  </si>
  <si>
    <t>建设年限</t>
  </si>
  <si>
    <t>地方（企业）自筹</t>
  </si>
  <si>
    <t>项   目   名   称</t>
  </si>
  <si>
    <t>规模和能力</t>
  </si>
  <si>
    <t>合 计</t>
  </si>
  <si>
    <t>内：中央</t>
  </si>
  <si>
    <t xml:space="preserve">   </t>
  </si>
  <si>
    <t>2011年全社会公路建设投资建议计划汇总表</t>
  </si>
  <si>
    <t>公路表一   填报单位：</t>
  </si>
  <si>
    <t>金额单位：万元</t>
  </si>
  <si>
    <t>中央投资
车购税</t>
  </si>
  <si>
    <t>中央预算内
和国债</t>
  </si>
  <si>
    <r>
      <t>预计2</t>
    </r>
    <r>
      <rPr>
        <sz val="12"/>
        <rFont val="宋体"/>
        <family val="0"/>
      </rPr>
      <t>0</t>
    </r>
    <r>
      <rPr>
        <sz val="12"/>
        <rFont val="宋体"/>
        <family val="0"/>
      </rPr>
      <t>1</t>
    </r>
    <r>
      <rPr>
        <sz val="12"/>
        <rFont val="宋体"/>
        <family val="0"/>
      </rPr>
      <t>1年</t>
    </r>
    <r>
      <rPr>
        <sz val="12"/>
        <rFont val="宋体"/>
        <family val="0"/>
      </rPr>
      <t>新增生产能力</t>
    </r>
    <r>
      <rPr>
        <sz val="12"/>
        <rFont val="宋体"/>
        <family val="0"/>
      </rPr>
      <t xml:space="preserve"> （公里）</t>
    </r>
  </si>
  <si>
    <t>合计</t>
  </si>
  <si>
    <t>高速</t>
  </si>
  <si>
    <r>
      <t>总</t>
    </r>
    <r>
      <rPr>
        <sz val="12"/>
        <rFont val="Times New Roman"/>
        <family val="1"/>
      </rPr>
      <t xml:space="preserve">        </t>
    </r>
    <r>
      <rPr>
        <sz val="12"/>
        <rFont val="宋体"/>
        <family val="0"/>
      </rPr>
      <t>计</t>
    </r>
  </si>
  <si>
    <t>一、重点公路</t>
  </si>
  <si>
    <r>
      <t xml:space="preserve">          1</t>
    </r>
    <r>
      <rPr>
        <sz val="12"/>
        <rFont val="宋体"/>
        <family val="0"/>
      </rPr>
      <t>、部安排投资的公路重点项目</t>
    </r>
  </si>
  <si>
    <t>1-2两项可以合并</t>
  </si>
  <si>
    <t xml:space="preserve">其中高速公路                </t>
  </si>
  <si>
    <r>
      <t xml:space="preserve">          2</t>
    </r>
    <r>
      <rPr>
        <sz val="12"/>
        <rFont val="宋体"/>
        <family val="0"/>
      </rPr>
      <t>、地方安排投资的公路重点项目</t>
    </r>
  </si>
  <si>
    <t xml:space="preserve">其中高速公路               </t>
  </si>
  <si>
    <t>二、国省道改造</t>
  </si>
  <si>
    <t>三、农村公路</t>
  </si>
  <si>
    <t>四、其他公路专项</t>
  </si>
  <si>
    <t>注：（1）本表由各省、自治区、直辖市、兵团和计划单列市交通厅（局、委）分别填报。辽宁、浙江、福建、山东、广东填报时请扣除计划单列市投资数。</t>
  </si>
  <si>
    <t xml:space="preserve">    （2）本表中的各项投资栏为预计数，各单位应依据本省（区、市）的上一年的投资规模及明年可能落实的各类资金填报。</t>
  </si>
  <si>
    <t xml:space="preserve">    （3）本表为汇总表，其表中的各类汇总数应与其他分类表一致，请注意核对。</t>
  </si>
  <si>
    <r>
      <t xml:space="preserve">            （5</t>
    </r>
    <r>
      <rPr>
        <sz val="10"/>
        <rFont val="宋体"/>
        <family val="0"/>
      </rPr>
      <t>）玉树地震灾后重建单填一行。</t>
    </r>
  </si>
  <si>
    <t>公路表二</t>
  </si>
  <si>
    <t>所在省市</t>
  </si>
  <si>
    <r>
      <t>是否社会投资的B</t>
    </r>
    <r>
      <rPr>
        <sz val="10"/>
        <rFont val="宋体"/>
        <family val="0"/>
      </rPr>
      <t>OT类项目</t>
    </r>
  </si>
  <si>
    <t>线路性质</t>
  </si>
  <si>
    <t>是否已申报纳入国家公路网</t>
  </si>
  <si>
    <t>建设性质</t>
  </si>
  <si>
    <t>中央
投资（车购税）</t>
  </si>
  <si>
    <r>
      <t>预计到20</t>
    </r>
    <r>
      <rPr>
        <sz val="10"/>
        <rFont val="宋体"/>
        <family val="0"/>
      </rPr>
      <t>10年底
累计完成投资</t>
    </r>
  </si>
  <si>
    <r>
      <t>2  0  1</t>
    </r>
    <r>
      <rPr>
        <sz val="10"/>
        <rFont val="宋体"/>
        <family val="0"/>
      </rPr>
      <t xml:space="preserve">  1 年   建   议   计   划 </t>
    </r>
  </si>
  <si>
    <t>前期工作情况</t>
  </si>
  <si>
    <t>合计</t>
  </si>
  <si>
    <t>高速
公路</t>
  </si>
  <si>
    <t>一级
公路</t>
  </si>
  <si>
    <t>二级
公路</t>
  </si>
  <si>
    <t>三级
公路</t>
  </si>
  <si>
    <t>四级
公路</t>
  </si>
  <si>
    <t>独立
大桥</t>
  </si>
  <si>
    <t>独立
隧道</t>
  </si>
  <si>
    <t>开工年、月</t>
  </si>
  <si>
    <t>完工年、月</t>
  </si>
  <si>
    <t>内：中央车购税</t>
  </si>
  <si>
    <t>中央投资
车购税</t>
  </si>
  <si>
    <t>国内
贷款</t>
  </si>
  <si>
    <t>利用
外资</t>
  </si>
  <si>
    <t>主要
建设内容</t>
  </si>
  <si>
    <t>新增
生产能力</t>
  </si>
  <si>
    <t>工可或核准
批复文号</t>
  </si>
  <si>
    <t>初设或施工图
批复文号</t>
  </si>
  <si>
    <t>一、重点公路</t>
  </si>
  <si>
    <t>二、国省道改造</t>
  </si>
  <si>
    <t>注：（1）本表由各省、自治区、直辖市、兵团和计划单列市交通厅（局、委）分别填报。</t>
  </si>
  <si>
    <t xml:space="preserve">    （2）总投资内的中央投资须依据国家发改委或部批准的工可文件数填列。省级及以下有关部门批准的项目按部出具的承诺函填列，未承诺的不需填列。</t>
  </si>
  <si>
    <t xml:space="preserve">    （3）2010年已安排完中央车购税投资、但建设尚未结束的项目，2011年建议计划只需填报省（区、市）投资及其它投资建议计划。</t>
  </si>
  <si>
    <t xml:space="preserve">    （4）线路性质栏：按国家高速、国道、地方高速、省道、县道和其他公路分类填列。建设性质栏：按新建、新改建、改扩建和改建等填写。</t>
  </si>
  <si>
    <r>
      <t xml:space="preserve">    （</t>
    </r>
    <r>
      <rPr>
        <sz val="10"/>
        <rFont val="宋体"/>
        <family val="0"/>
      </rPr>
      <t>5）建设内容栏：依公路、独立大桥、独立隧道建设进展分别填写前期工作、征迁路基、路基桥涵、路基路面、路面工程、部分通车、主体通车、完工、收尾、下部构造、上部构造、洞身开挖、洞身衬砌、路基隧道、养护保通、整治工程等。</t>
    </r>
  </si>
  <si>
    <t xml:space="preserve">            （5）里程可以保留1位小数，资金按万元取整。</t>
  </si>
  <si>
    <t xml:space="preserve">            （6）“一、重点公路”仅填报申请纳入部“十二五”重点公路建设规划的项目。</t>
  </si>
  <si>
    <r>
      <t>201</t>
    </r>
    <r>
      <rPr>
        <b/>
        <sz val="18"/>
        <rFont val="宋体"/>
        <family val="0"/>
      </rPr>
      <t>1年公路建设建议计划（国家公路运输枢纽项目）</t>
    </r>
  </si>
  <si>
    <t>公路表三</t>
  </si>
  <si>
    <t>单位：万元</t>
  </si>
  <si>
    <t>所在
省市</t>
  </si>
  <si>
    <t>建设
性质</t>
  </si>
  <si>
    <t>站级</t>
  </si>
  <si>
    <t>总投资</t>
  </si>
  <si>
    <t>中央
投资</t>
  </si>
  <si>
    <r>
      <t>预计到20</t>
    </r>
    <r>
      <rPr>
        <sz val="10"/>
        <rFont val="宋体"/>
        <family val="0"/>
      </rPr>
      <t>10年底
累计完成投资</t>
    </r>
  </si>
  <si>
    <r>
      <t>2011</t>
    </r>
    <r>
      <rPr>
        <sz val="10"/>
        <rFont val="宋体"/>
        <family val="0"/>
      </rPr>
      <t>年</t>
    </r>
    <r>
      <rPr>
        <sz val="10"/>
        <rFont val="Times New Roman"/>
        <family val="1"/>
      </rPr>
      <t xml:space="preserve">  </t>
    </r>
    <r>
      <rPr>
        <sz val="10"/>
        <rFont val="宋体"/>
        <family val="0"/>
      </rPr>
      <t>建</t>
    </r>
    <r>
      <rPr>
        <sz val="10"/>
        <rFont val="Times New Roman"/>
        <family val="1"/>
      </rPr>
      <t xml:space="preserve"> </t>
    </r>
    <r>
      <rPr>
        <sz val="10"/>
        <rFont val="宋体"/>
        <family val="0"/>
      </rPr>
      <t>议</t>
    </r>
    <r>
      <rPr>
        <sz val="10"/>
        <rFont val="Times New Roman"/>
        <family val="1"/>
      </rPr>
      <t xml:space="preserve"> </t>
    </r>
    <r>
      <rPr>
        <sz val="10"/>
        <rFont val="宋体"/>
        <family val="0"/>
      </rPr>
      <t>计</t>
    </r>
    <r>
      <rPr>
        <sz val="10"/>
        <rFont val="Times New Roman"/>
        <family val="1"/>
      </rPr>
      <t xml:space="preserve">  </t>
    </r>
    <r>
      <rPr>
        <sz val="10"/>
        <rFont val="宋体"/>
        <family val="0"/>
      </rPr>
      <t>划</t>
    </r>
    <r>
      <rPr>
        <sz val="10"/>
        <rFont val="Times New Roman"/>
        <family val="1"/>
      </rPr>
      <t xml:space="preserve">  </t>
    </r>
  </si>
  <si>
    <t>前期工作情况</t>
  </si>
  <si>
    <t>工程
形象进度</t>
  </si>
  <si>
    <t>占地面积（平方米）</t>
  </si>
  <si>
    <t>建筑面积（平方米）</t>
  </si>
  <si>
    <t>生产能力
（发送人次、货物处理吨/日）</t>
  </si>
  <si>
    <t>开工年</t>
  </si>
  <si>
    <t>完工年</t>
  </si>
  <si>
    <r>
      <t>中央投资
车购税</t>
    </r>
    <r>
      <rPr>
        <sz val="10"/>
        <rFont val="Times New Roman"/>
        <family val="1"/>
      </rPr>
      <t xml:space="preserve">                        </t>
    </r>
  </si>
  <si>
    <t>地方
自筹</t>
  </si>
  <si>
    <t>国内
贷款</t>
  </si>
  <si>
    <t>利用
外资</t>
  </si>
  <si>
    <t>主要
建设内容</t>
  </si>
  <si>
    <t>初步设计
批复文号</t>
  </si>
  <si>
    <t>一、综合客运枢纽</t>
  </si>
  <si>
    <t>二、客运站</t>
  </si>
  <si>
    <t>三、物流园区</t>
  </si>
  <si>
    <t>四、货运站</t>
  </si>
  <si>
    <t xml:space="preserve">    （2）表中具体建设项目名称前应加注所在国家公路运输枢纽城市名。</t>
  </si>
  <si>
    <t xml:space="preserve">           （3）公路客运站占地面积和建筑面积分别按中华人民共和国交通行业标准《汽车客运站级别划分和建设要求》（JT/T 200-2004)规定的场地设施和站务用房核定。综合客运枢纽核定其中的公路客运站相应面积。</t>
  </si>
  <si>
    <r>
      <t>201</t>
    </r>
    <r>
      <rPr>
        <b/>
        <sz val="18"/>
        <rFont val="宋体"/>
        <family val="0"/>
      </rPr>
      <t>1年公路建设建议计划（公铁立交项目）</t>
    </r>
  </si>
  <si>
    <t>公路表四</t>
  </si>
  <si>
    <t>项目所在地区名称</t>
  </si>
  <si>
    <t>中央投资</t>
  </si>
  <si>
    <r>
      <t>201</t>
    </r>
    <r>
      <rPr>
        <sz val="10"/>
        <rFont val="宋体"/>
        <family val="0"/>
      </rPr>
      <t xml:space="preserve">1 年  建 议 计  划  </t>
    </r>
  </si>
  <si>
    <t>批件或与铁路部门
签定协议文号</t>
  </si>
  <si>
    <t>地、市</t>
  </si>
  <si>
    <t>县</t>
  </si>
  <si>
    <t xml:space="preserve">中央投资
车购税                        </t>
  </si>
  <si>
    <t xml:space="preserve"> 注：（1）本表由各省、自治区、直辖市、兵团和计划单列市交通厅（局、委）分别填报。</t>
  </si>
  <si>
    <t xml:space="preserve">     （2）表中项目名称应与批件或与铁路部门签订协议中项目名称一致。</t>
  </si>
  <si>
    <r>
      <t xml:space="preserve">    （4</t>
    </r>
    <r>
      <rPr>
        <sz val="10"/>
        <rFont val="宋体"/>
        <family val="0"/>
      </rPr>
      <t>）其他公路专项包括口岸公路、国家公路运输枢纽、公铁立交桥、国防公路、危桥改造、灾害防治、安保工程、边防公路和界河建设等项目。</t>
    </r>
  </si>
  <si>
    <t>三、口岸公路</t>
  </si>
  <si>
    <t>2011年公路建设建议计划（重点公路、国省道改造、口岸公路）</t>
  </si>
  <si>
    <t>4个5000吨级泊位。</t>
  </si>
  <si>
    <t>文昌清澜新港码头改扩建工程项目</t>
  </si>
  <si>
    <t>1、港口码头</t>
  </si>
  <si>
    <t>海口港马村扩建二期工程</t>
  </si>
  <si>
    <t>4个2万吨级通用散杂货泊位，3个5000吨级通用泊位</t>
  </si>
  <si>
    <t>9 个3000GT 客货滚装泊位、1 个5000GT 客货滚装泊位</t>
  </si>
  <si>
    <t>305472</t>
  </si>
  <si>
    <t>2014</t>
  </si>
  <si>
    <t>234458</t>
  </si>
  <si>
    <t>八所港新港区DCC项目码头配套扩改工程</t>
  </si>
  <si>
    <t>1个5万吨石化泊位、
1个2千吨石化泊位、
1个1万吨级石化泊位</t>
  </si>
  <si>
    <t>海南省洋浦港油品码头及配套储运设施工程</t>
  </si>
  <si>
    <t>建设1个30万吨级泊位、1个5万吨级泊位及配套的120万立方米原油储罐和12万立方米成品油储罐，设计年通过能力2400万吨。</t>
  </si>
  <si>
    <t>海南液化天然气站线项目配套码头工程</t>
  </si>
  <si>
    <t xml:space="preserve"> 建设1个10万吨级的LNG泊位</t>
  </si>
  <si>
    <t>陵水清水湾滨海旅游度假区游艇码头工程</t>
  </si>
  <si>
    <t>中海油南海西部油田海南码头项目一期工程</t>
  </si>
  <si>
    <t>堆场26005平方米；料棚6369平方米；仓库9852平方米；综合管理楼、候工楼等建筑物面积34310平方米；</t>
  </si>
  <si>
    <t>24946</t>
  </si>
  <si>
    <t>海南炼化扩建工程</t>
  </si>
  <si>
    <t>新建1个5000吨级化工泊位和2个1万吨级油泊位</t>
  </si>
  <si>
    <t>36449</t>
  </si>
  <si>
    <t>洋浦港区小铲滩作业区起步工程</t>
  </si>
  <si>
    <t>2012年完成投资</t>
  </si>
  <si>
    <r>
      <t>2013</t>
    </r>
    <r>
      <rPr>
        <b/>
        <sz val="10"/>
        <rFont val="宋体"/>
        <family val="0"/>
      </rPr>
      <t>年建设计划</t>
    </r>
  </si>
  <si>
    <t>海口港马村扩建三期工程</t>
  </si>
  <si>
    <t>海南中油深南液化天然气储备库项目配套码头工程</t>
  </si>
  <si>
    <t>建设1个2万立方米液化天然气泊位</t>
  </si>
  <si>
    <t>17367</t>
  </si>
  <si>
    <t>2012年
完成投资</t>
  </si>
  <si>
    <t>2013年全社会水运建设计划汇总表</t>
  </si>
  <si>
    <t>海南金海浆纸业有限公司码头扩建工程（三、四期）</t>
  </si>
  <si>
    <t>建设3个5万吨级多用途泊位（结构按15万吨级预留），设计年通过能力为件杂货185万吨。</t>
  </si>
  <si>
    <t>建设4个2万吨级通用散杂货泊位</t>
  </si>
  <si>
    <t>建设1个3.5万吨级、1个5万吨级和3个5千吨级泊位。</t>
  </si>
  <si>
    <t>建设780泊位的游艇码头</t>
  </si>
  <si>
    <t>海口港新海港区汽车客货
滚装码头一期工程</t>
  </si>
  <si>
    <t>2012年水运工程主要建设项目投资情况表</t>
  </si>
  <si>
    <t>正在开展前期工作</t>
  </si>
  <si>
    <t xml:space="preserve">100万吨/年乙烯及炼油改扩建工程项目配套码头工程
</t>
  </si>
  <si>
    <t>三亚凤凰岛国际邮轮港二期工程</t>
  </si>
  <si>
    <t>万泉河航运一期工程</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</si>
</sst>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_);[Red]\(&quot;$&quot;#,##0\)"/>
    <numFmt numFmtId="185" formatCode="&quot;$&quot;#,##0.00_);[Red]\(&quot;$&quot;#,##0.00\)"/>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_);[Red]\(0\)"/>
    <numFmt numFmtId="191" formatCode="0_ "/>
    <numFmt numFmtId="192" formatCode="_(* #,##0_);_(* \(#,##0\);_(* &quot;-&quot;??_);_(@_)"/>
    <numFmt numFmtId="193" formatCode="#,##0_);[Red]\(#,##0\)"/>
    <numFmt numFmtId="194" formatCode="#,##0_ "/>
    <numFmt numFmtId="195" formatCode="0.000000"/>
    <numFmt numFmtId="196" formatCode="0.0000000"/>
    <numFmt numFmtId="197" formatCode="0.00000000"/>
    <numFmt numFmtId="198" formatCode="yy&quot;年&quot;mm&quot;月&quot;"/>
    <numFmt numFmtId="199" formatCode="&quot;\&quot;#,##0;[Red]&quot;\&quot;\-#,##0"/>
    <numFmt numFmtId="200" formatCode="&quot;\&quot;#,##0.00;[Red]&quot;\&quot;\-#,##0.00"/>
    <numFmt numFmtId="201" formatCode="#,##0.00_ ;[Red]\-#,##0.00\ "/>
    <numFmt numFmtId="202" formatCode="########0.0;\-#########0.0;\-"/>
    <numFmt numFmtId="203" formatCode="########0.0;\-#########0.0;"/>
    <numFmt numFmtId="204" formatCode="########0;\-#########0;"/>
    <numFmt numFmtId="205" formatCode="0;_Ā"/>
    <numFmt numFmtId="206" formatCode="0.00_ "/>
    <numFmt numFmtId="207" formatCode="#,##0_ ;[Red]\-#,##0\ "/>
    <numFmt numFmtId="208" formatCode="0.00_);[Red]\(0.00\)"/>
    <numFmt numFmtId="209" formatCode="0.0_ "/>
    <numFmt numFmtId="210" formatCode="0.0_);[Red]\(0.0\)"/>
  </numFmts>
  <fonts count="86">
    <font>
      <sz val="12"/>
      <name val="Times New Roman"/>
      <family val="1"/>
    </font>
    <font>
      <b/>
      <sz val="12"/>
      <name val="Times New Roman"/>
      <family val="1"/>
    </font>
    <font>
      <i/>
      <sz val="12"/>
      <name val="Times New Roman"/>
      <family val="1"/>
    </font>
    <font>
      <b/>
      <i/>
      <sz val="12"/>
      <name val="Times New Roman"/>
      <family val="1"/>
    </font>
    <font>
      <sz val="10"/>
      <name val="Times New Roman"/>
      <family val="1"/>
    </font>
    <font>
      <sz val="9"/>
      <name val="宋体"/>
      <family val="0"/>
    </font>
    <font>
      <sz val="10"/>
      <name val="宋体"/>
      <family val="0"/>
    </font>
    <font>
      <b/>
      <sz val="18"/>
      <name val="黑体"/>
      <family val="0"/>
    </font>
    <font>
      <u val="single"/>
      <sz val="12"/>
      <color indexed="12"/>
      <name val="宋体"/>
      <family val="0"/>
    </font>
    <font>
      <sz val="12"/>
      <name val="Courier"/>
      <family val="3"/>
    </font>
    <font>
      <sz val="12"/>
      <name val="宋体"/>
      <family val="0"/>
    </font>
    <font>
      <b/>
      <sz val="16"/>
      <name val="Times New Roman"/>
      <family val="1"/>
    </font>
    <font>
      <b/>
      <sz val="16"/>
      <name val="楷体"/>
      <family val="3"/>
    </font>
    <font>
      <b/>
      <sz val="24"/>
      <name val="Times New Roman"/>
      <family val="1"/>
    </font>
    <font>
      <sz val="14"/>
      <name val="黑体"/>
      <family val="0"/>
    </font>
    <font>
      <sz val="14"/>
      <name val="楷体"/>
      <family val="0"/>
    </font>
    <font>
      <sz val="18"/>
      <name val="宋体"/>
      <family val="0"/>
    </font>
    <font>
      <sz val="12"/>
      <color indexed="8"/>
      <name val="宋体"/>
      <family val="0"/>
    </font>
    <font>
      <b/>
      <sz val="10"/>
      <name val="Times New Roman"/>
      <family val="1"/>
    </font>
    <font>
      <b/>
      <sz val="10"/>
      <name val="宋体"/>
      <family val="0"/>
    </font>
    <font>
      <b/>
      <sz val="10"/>
      <color indexed="8"/>
      <name val="宋体"/>
      <family val="0"/>
    </font>
    <font>
      <b/>
      <sz val="9"/>
      <name val="Times New Roman"/>
      <family val="1"/>
    </font>
    <font>
      <b/>
      <sz val="9"/>
      <name val="宋体"/>
      <family val="0"/>
    </font>
    <font>
      <b/>
      <sz val="36"/>
      <name val="黑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19"/>
      <name val="宋体"/>
      <family val="0"/>
    </font>
    <font>
      <sz val="11"/>
      <color indexed="62"/>
      <name val="宋体"/>
      <family val="0"/>
    </font>
    <font>
      <b/>
      <sz val="11"/>
      <color indexed="63"/>
      <name val="宋体"/>
      <family val="0"/>
    </font>
    <font>
      <b/>
      <sz val="11"/>
      <color indexed="10"/>
      <name val="宋体"/>
      <family val="0"/>
    </font>
    <font>
      <sz val="11"/>
      <color indexed="10"/>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name val="Arial"/>
      <family val="2"/>
    </font>
    <font>
      <sz val="10"/>
      <name val="Helv"/>
      <family val="2"/>
    </font>
    <font>
      <sz val="12"/>
      <color indexed="9"/>
      <name val="宋体"/>
      <family val="0"/>
    </font>
    <font>
      <b/>
      <sz val="10"/>
      <name val="MS Sans Serif"/>
      <family val="2"/>
    </font>
    <font>
      <sz val="10"/>
      <name val="MS Sans Serif"/>
      <family val="2"/>
    </font>
    <font>
      <sz val="8"/>
      <name val="Arial"/>
      <family val="2"/>
    </font>
    <font>
      <b/>
      <i/>
      <sz val="16"/>
      <name val="Helv"/>
      <family val="2"/>
    </font>
    <font>
      <i/>
      <sz val="10"/>
      <name val="MS Sans Serif"/>
      <family val="2"/>
    </font>
    <font>
      <b/>
      <sz val="20"/>
      <color indexed="8"/>
      <name val="黑体"/>
      <family val="0"/>
    </font>
    <font>
      <sz val="10"/>
      <color indexed="8"/>
      <name val="宋体"/>
      <family val="0"/>
    </font>
    <font>
      <b/>
      <sz val="10"/>
      <color indexed="8"/>
      <name val="黑体"/>
      <family val="0"/>
    </font>
    <font>
      <sz val="11"/>
      <name val="俵俽 俹僑僔僢僋"/>
      <family val="0"/>
    </font>
    <font>
      <b/>
      <sz val="18"/>
      <color indexed="56"/>
      <name val="宋体"/>
      <family val="0"/>
    </font>
    <font>
      <sz val="12"/>
      <color indexed="16"/>
      <name val="宋体"/>
      <family val="0"/>
    </font>
    <font>
      <sz val="12"/>
      <name val="仿宋_GB2312"/>
      <family val="3"/>
    </font>
    <font>
      <sz val="12"/>
      <color indexed="17"/>
      <name val="宋体"/>
      <family val="0"/>
    </font>
    <font>
      <u val="single"/>
      <sz val="12"/>
      <color indexed="20"/>
      <name val="宋体"/>
      <family val="0"/>
    </font>
    <font>
      <b/>
      <sz val="12"/>
      <color indexed="8"/>
      <name val="宋体"/>
      <family val="0"/>
    </font>
    <font>
      <sz val="12"/>
      <color indexed="10"/>
      <name val="宋体"/>
      <family val="0"/>
    </font>
    <font>
      <sz val="11"/>
      <name val="ＭＳ Ｐゴシック"/>
      <family val="3"/>
    </font>
    <font>
      <sz val="12"/>
      <name val="바탕체"/>
      <family val="3"/>
    </font>
    <font>
      <sz val="11"/>
      <name val="蹈框"/>
      <family val="0"/>
    </font>
    <font>
      <sz val="10"/>
      <name val="Book Antiqua"/>
      <family val="1"/>
    </font>
    <font>
      <u val="single"/>
      <sz val="12"/>
      <color indexed="36"/>
      <name val="宋体"/>
      <family val="0"/>
    </font>
    <font>
      <sz val="12"/>
      <name val="Helv"/>
      <family val="2"/>
    </font>
    <font>
      <sz val="10"/>
      <name val="俵俽 僑僔僢僋"/>
      <family val="0"/>
    </font>
    <font>
      <b/>
      <sz val="18"/>
      <name val="宋体"/>
      <family val="0"/>
    </font>
    <font>
      <b/>
      <sz val="16"/>
      <name val="宋体"/>
      <family val="0"/>
    </font>
    <font>
      <b/>
      <sz val="20"/>
      <name val="宋体"/>
      <family val="0"/>
    </font>
    <font>
      <b/>
      <sz val="10"/>
      <name val="Arial"/>
      <family val="2"/>
    </font>
    <font>
      <b/>
      <sz val="12"/>
      <name val="宋体"/>
      <family val="0"/>
    </font>
    <font>
      <b/>
      <sz val="10"/>
      <color indexed="8"/>
      <name val="Arial Narrow"/>
      <family val="2"/>
    </font>
    <font>
      <b/>
      <sz val="10"/>
      <color indexed="8"/>
      <name val="Arial"/>
      <family val="2"/>
    </font>
    <font>
      <b/>
      <sz val="10"/>
      <color indexed="8"/>
      <name val="楷体_GB2312"/>
      <family val="3"/>
    </font>
    <font>
      <sz val="10"/>
      <color indexed="8"/>
      <name val="楷体_GB2312"/>
      <family val="3"/>
    </font>
    <font>
      <sz val="10"/>
      <color indexed="8"/>
      <name val="Arial"/>
      <family val="2"/>
    </font>
    <font>
      <sz val="10"/>
      <name val="楷体_GB2312"/>
      <family val="3"/>
    </font>
    <font>
      <b/>
      <sz val="10"/>
      <name val="楷体_GB2312"/>
      <family val="3"/>
    </font>
    <font>
      <sz val="12"/>
      <name val="楷体_GB2312"/>
      <family val="3"/>
    </font>
    <font>
      <sz val="12"/>
      <color indexed="8"/>
      <name val="楷体_GB2312"/>
      <family val="3"/>
    </font>
    <font>
      <sz val="11"/>
      <name val="楷体_GB2312"/>
      <family val="3"/>
    </font>
    <font>
      <sz val="12"/>
      <name val="Arial"/>
      <family val="2"/>
    </font>
    <font>
      <sz val="10"/>
      <color indexed="10"/>
      <name val="Times New Roman"/>
      <family val="1"/>
    </font>
    <font>
      <sz val="10"/>
      <color indexed="8"/>
      <name val="Times New Roman"/>
      <family val="1"/>
    </font>
    <font>
      <sz val="10"/>
      <color indexed="10"/>
      <name val="宋体"/>
      <family val="0"/>
    </font>
    <font>
      <b/>
      <sz val="8"/>
      <name val="Times New Roman"/>
      <family val="2"/>
    </font>
  </fonts>
  <fills count="3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13"/>
        <bgColor indexed="64"/>
      </patternFill>
    </fill>
  </fills>
  <borders count="37">
    <border>
      <left/>
      <right/>
      <top/>
      <bottom/>
      <diagonal/>
    </border>
    <border>
      <left style="thin"/>
      <right style="thin"/>
      <top style="thin"/>
      <bottom style="thin"/>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color indexed="63"/>
      </bottom>
    </border>
    <border>
      <left style="thin"/>
      <right style="thin"/>
      <top style="medium"/>
      <bottom style="thin"/>
    </border>
    <border>
      <left style="thin"/>
      <right style="thin"/>
      <top style="medium"/>
      <bottom>
        <color indexed="63"/>
      </bottom>
    </border>
    <border>
      <left style="thin"/>
      <right>
        <color indexed="63"/>
      </right>
      <top style="medium"/>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thin"/>
      <top style="thin"/>
      <bottom style="medium"/>
    </border>
    <border>
      <left style="thin"/>
      <right>
        <color indexed="63"/>
      </right>
      <top style="medium"/>
      <bottom>
        <color indexed="63"/>
      </bottom>
    </border>
    <border>
      <left style="thin"/>
      <right>
        <color indexed="63"/>
      </right>
      <top style="thin"/>
      <bottom>
        <color indexed="63"/>
      </bottom>
    </border>
    <border>
      <left style="thin"/>
      <right style="thin"/>
      <top>
        <color indexed="63"/>
      </top>
      <bottom style="mediu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medium"/>
      <bottom style="thin"/>
    </border>
    <border>
      <left>
        <color indexed="63"/>
      </left>
      <right style="thin"/>
      <top style="medium"/>
      <bottom>
        <color indexed="63"/>
      </bottom>
    </border>
    <border>
      <left>
        <color indexed="63"/>
      </left>
      <right>
        <color indexed="63"/>
      </right>
      <top style="medium"/>
      <bottom style="thin"/>
    </border>
    <border>
      <left>
        <color indexed="63"/>
      </left>
      <right style="thin"/>
      <top>
        <color indexed="63"/>
      </top>
      <bottom>
        <color indexed="63"/>
      </bottom>
    </border>
  </borders>
  <cellStyleXfs count="226">
    <xf numFmtId="0" fontId="4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0" borderId="0">
      <alignment/>
      <protection/>
    </xf>
    <xf numFmtId="0" fontId="41" fillId="0" borderId="0">
      <alignment/>
      <protection/>
    </xf>
    <xf numFmtId="0" fontId="40" fillId="0" borderId="0">
      <alignment/>
      <protection/>
    </xf>
    <xf numFmtId="0" fontId="4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0" fillId="0" borderId="0">
      <alignment/>
      <protection/>
    </xf>
    <xf numFmtId="0" fontId="40" fillId="0" borderId="0">
      <alignment/>
      <protection/>
    </xf>
    <xf numFmtId="0" fontId="41"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1" fillId="0" borderId="0">
      <alignment/>
      <protection/>
    </xf>
    <xf numFmtId="0" fontId="40" fillId="0" borderId="0">
      <alignment/>
      <protection/>
    </xf>
    <xf numFmtId="0" fontId="40"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0" fillId="0" borderId="0">
      <alignment/>
      <protection/>
    </xf>
    <xf numFmtId="0" fontId="40" fillId="0" borderId="0">
      <alignment/>
      <protection/>
    </xf>
    <xf numFmtId="0" fontId="40" fillId="0" borderId="0">
      <alignment/>
      <protection/>
    </xf>
    <xf numFmtId="0" fontId="41" fillId="0" borderId="0">
      <alignment/>
      <protection/>
    </xf>
    <xf numFmtId="0" fontId="40" fillId="0" borderId="0">
      <alignment/>
      <protection/>
    </xf>
    <xf numFmtId="0" fontId="41" fillId="0" borderId="0">
      <alignment/>
      <protection/>
    </xf>
    <xf numFmtId="0" fontId="41" fillId="0" borderId="0">
      <alignment/>
      <protection/>
    </xf>
    <xf numFmtId="0" fontId="40" fillId="0" borderId="0">
      <alignment/>
      <protection/>
    </xf>
    <xf numFmtId="0" fontId="40" fillId="0" borderId="0">
      <alignment/>
      <protection/>
    </xf>
    <xf numFmtId="0" fontId="41"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4"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3" borderId="0" applyNumberFormat="0" applyBorder="0" applyAlignment="0" applyProtection="0"/>
    <xf numFmtId="0" fontId="42"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42" fillId="16" borderId="0" applyNumberFormat="0" applyBorder="0" applyAlignment="0" applyProtection="0"/>
    <xf numFmtId="0" fontId="42" fillId="1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17" fillId="20" borderId="0" applyNumberFormat="0" applyBorder="0" applyAlignment="0" applyProtection="0"/>
    <xf numFmtId="0" fontId="17" fillId="12" borderId="0" applyNumberFormat="0" applyBorder="0" applyAlignment="0" applyProtection="0"/>
    <xf numFmtId="0" fontId="42" fillId="13" borderId="0" applyNumberFormat="0" applyBorder="0" applyAlignment="0" applyProtection="0"/>
    <xf numFmtId="0" fontId="42" fillId="21" borderId="0" applyNumberFormat="0" applyBorder="0" applyAlignment="0" applyProtection="0"/>
    <xf numFmtId="0" fontId="17" fillId="15" borderId="0" applyNumberFormat="0" applyBorder="0" applyAlignment="0" applyProtection="0"/>
    <xf numFmtId="0" fontId="17" fillId="22" borderId="0" applyNumberFormat="0" applyBorder="0" applyAlignment="0" applyProtection="0"/>
    <xf numFmtId="0" fontId="42" fillId="22" borderId="0" applyNumberFormat="0" applyBorder="0" applyAlignment="0" applyProtection="0"/>
    <xf numFmtId="0" fontId="10" fillId="0" borderId="0">
      <alignment vertical="center"/>
      <protection/>
    </xf>
    <xf numFmtId="38" fontId="44" fillId="0" borderId="0" applyFont="0" applyFill="0" applyBorder="0" applyAlignment="0" applyProtection="0"/>
    <xf numFmtId="40" fontId="44" fillId="0" borderId="0" applyFont="0" applyFill="0" applyBorder="0" applyAlignment="0" applyProtection="0"/>
    <xf numFmtId="184" fontId="44" fillId="0" borderId="0" applyFont="0" applyFill="0" applyBorder="0" applyAlignment="0" applyProtection="0"/>
    <xf numFmtId="185" fontId="44" fillId="0" borderId="0" applyFont="0" applyFill="0" applyBorder="0" applyAlignment="0" applyProtection="0"/>
    <xf numFmtId="38" fontId="45" fillId="23" borderId="0" applyNumberFormat="0" applyBorder="0" applyAlignment="0" applyProtection="0"/>
    <xf numFmtId="10" fontId="45" fillId="24" borderId="1" applyNumberFormat="0" applyBorder="0" applyAlignment="0" applyProtection="0"/>
    <xf numFmtId="0" fontId="46" fillId="0" borderId="0">
      <alignment/>
      <protection/>
    </xf>
    <xf numFmtId="0" fontId="4" fillId="0" borderId="0">
      <alignment/>
      <protection/>
    </xf>
    <xf numFmtId="10" fontId="40" fillId="0" borderId="0" applyFont="0" applyFill="0" applyBorder="0" applyAlignment="0" applyProtection="0"/>
    <xf numFmtId="10" fontId="10" fillId="0" borderId="0" applyFont="0" applyFill="0" applyBorder="0" applyAlignment="0" applyProtection="0"/>
    <xf numFmtId="0" fontId="43" fillId="0" borderId="0" applyNumberFormat="0" applyFill="0" applyBorder="0" applyAlignment="0" applyProtection="0"/>
    <xf numFmtId="49" fontId="48" fillId="24" borderId="0">
      <alignment horizontal="center" vertical="center"/>
      <protection/>
    </xf>
    <xf numFmtId="49" fontId="49" fillId="24" borderId="0">
      <alignment horizontal="left" vertical="top"/>
      <protection/>
    </xf>
    <xf numFmtId="49" fontId="49" fillId="24" borderId="0">
      <alignment horizontal="right" vertical="top"/>
      <protection/>
    </xf>
    <xf numFmtId="49" fontId="50" fillId="24" borderId="0">
      <alignment horizontal="center" vertical="center"/>
      <protection/>
    </xf>
    <xf numFmtId="49" fontId="49" fillId="24" borderId="0">
      <alignment horizontal="center" vertical="center"/>
      <protection/>
    </xf>
    <xf numFmtId="49" fontId="49" fillId="24" borderId="0">
      <alignment horizontal="left" vertical="center"/>
      <protection/>
    </xf>
    <xf numFmtId="49" fontId="49" fillId="24" borderId="0">
      <alignment horizontal="right" vertical="center"/>
      <protection/>
    </xf>
    <xf numFmtId="9" fontId="0" fillId="0" borderId="0" applyFont="0" applyFill="0" applyBorder="0" applyAlignment="0" applyProtection="0"/>
    <xf numFmtId="9" fontId="10" fillId="0" borderId="0" applyFont="0" applyFill="0" applyBorder="0" applyAlignment="0" applyProtection="0"/>
    <xf numFmtId="200" fontId="51" fillId="0" borderId="0" applyFont="0" applyFill="0" applyBorder="0" applyAlignment="0" applyProtection="0"/>
    <xf numFmtId="199" fontId="51" fillId="0" borderId="0" applyFont="0" applyFill="0" applyBorder="0" applyAlignment="0" applyProtection="0"/>
    <xf numFmtId="0" fontId="24" fillId="0" borderId="0" applyNumberFormat="0" applyFill="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52" fillId="0" borderId="0" applyNumberFormat="0" applyFill="0" applyBorder="0" applyAlignment="0" applyProtection="0"/>
    <xf numFmtId="0" fontId="24" fillId="0" borderId="0" applyNumberFormat="0" applyFill="0" applyBorder="0" applyAlignment="0" applyProtection="0"/>
    <xf numFmtId="0" fontId="29" fillId="25" borderId="0" applyNumberFormat="0" applyBorder="0" applyAlignment="0" applyProtection="0"/>
    <xf numFmtId="0" fontId="53" fillId="2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53" fillId="2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4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28" fillId="6" borderId="0" applyNumberFormat="0" applyBorder="0" applyAlignment="0" applyProtection="0"/>
    <xf numFmtId="0" fontId="55" fillId="18"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55" fillId="18"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6" fillId="0" borderId="0" applyNumberFormat="0" applyFill="0" applyBorder="0" applyAlignment="0" applyProtection="0"/>
    <xf numFmtId="0" fontId="37" fillId="0" borderId="5" applyNumberFormat="0" applyFill="0" applyAlignment="0" applyProtection="0"/>
    <xf numFmtId="189" fontId="0" fillId="0" borderId="0" applyFont="0" applyFill="0" applyBorder="0" applyAlignment="0" applyProtection="0"/>
    <xf numFmtId="188" fontId="0" fillId="0" borderId="0" applyFont="0" applyFill="0" applyBorder="0" applyAlignment="0" applyProtection="0"/>
    <xf numFmtId="0" fontId="33" fillId="24" borderId="6" applyNumberFormat="0" applyAlignment="0" applyProtection="0"/>
    <xf numFmtId="0" fontId="35" fillId="28" borderId="7"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34" fillId="0" borderId="8" applyNumberFormat="0" applyFill="0" applyAlignment="0" applyProtection="0"/>
    <xf numFmtId="38" fontId="59" fillId="0" borderId="0" applyFont="0" applyFill="0" applyBorder="0" applyAlignment="0" applyProtection="0"/>
    <xf numFmtId="4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60" fillId="0" borderId="0">
      <alignment/>
      <protection/>
    </xf>
    <xf numFmtId="196" fontId="0" fillId="0" borderId="0" applyFont="0" applyFill="0" applyBorder="0" applyAlignment="0" applyProtection="0"/>
    <xf numFmtId="198" fontId="0"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0" fontId="4" fillId="0" borderId="0">
      <alignment/>
      <protection/>
    </xf>
    <xf numFmtId="0" fontId="0" fillId="0" borderId="0">
      <alignment/>
      <protection/>
    </xf>
    <xf numFmtId="181" fontId="4" fillId="0" borderId="0" applyFont="0" applyFill="0" applyBorder="0" applyAlignment="0" applyProtection="0"/>
    <xf numFmtId="183" fontId="4"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83" fontId="10" fillId="0" borderId="0" applyFont="0" applyFill="0" applyBorder="0" applyAlignment="0" applyProtection="0"/>
    <xf numFmtId="186" fontId="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61" fillId="0" borderId="0">
      <alignment/>
      <protection/>
    </xf>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38" fillId="3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0" fillId="7" borderId="0" applyNumberFormat="0" applyBorder="0" applyAlignment="0" applyProtection="0"/>
    <xf numFmtId="0" fontId="32" fillId="24" borderId="9" applyNumberFormat="0" applyAlignment="0" applyProtection="0"/>
    <xf numFmtId="0" fontId="31" fillId="7" borderId="6" applyNumberFormat="0" applyAlignment="0" applyProtection="0"/>
    <xf numFmtId="194" fontId="62" fillId="0" borderId="1">
      <alignment horizontal="right" vertical="center"/>
      <protection/>
    </xf>
    <xf numFmtId="0" fontId="0" fillId="0" borderId="0">
      <alignment/>
      <protection/>
    </xf>
    <xf numFmtId="0" fontId="63" fillId="0" borderId="0" applyNumberFormat="0" applyFill="0" applyBorder="0" applyAlignment="0" applyProtection="0"/>
    <xf numFmtId="0" fontId="64" fillId="0" borderId="0">
      <alignment/>
      <protection/>
    </xf>
    <xf numFmtId="0" fontId="65" fillId="0" borderId="0" applyFont="0" applyFill="0" applyBorder="0" applyAlignment="0" applyProtection="0"/>
    <xf numFmtId="181" fontId="40" fillId="0" borderId="0" applyFont="0" applyFill="0" applyBorder="0" applyAlignment="0" applyProtection="0"/>
    <xf numFmtId="0" fontId="0" fillId="4" borderId="10" applyNumberFormat="0" applyFont="0" applyAlignment="0" applyProtection="0"/>
  </cellStyleXfs>
  <cellXfs count="383">
    <xf numFmtId="0" fontId="0" fillId="0" borderId="0" xfId="0" applyAlignment="1">
      <alignment/>
    </xf>
    <xf numFmtId="0" fontId="0" fillId="0" borderId="0" xfId="0" applyAlignment="1">
      <alignment horizontal="centerContinuous"/>
    </xf>
    <xf numFmtId="0" fontId="4"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6" fillId="0" borderId="12" xfId="0" applyFont="1" applyBorder="1" applyAlignment="1">
      <alignment vertical="center"/>
    </xf>
    <xf numFmtId="0" fontId="6" fillId="0" borderId="12" xfId="0" applyFont="1" applyBorder="1" applyAlignment="1">
      <alignment horizontal="left" vertical="center" wrapText="1"/>
    </xf>
    <xf numFmtId="0" fontId="4" fillId="0" borderId="0" xfId="0" applyFont="1" applyAlignment="1">
      <alignment/>
    </xf>
    <xf numFmtId="0" fontId="4" fillId="0" borderId="14" xfId="0" applyFont="1" applyBorder="1" applyAlignment="1">
      <alignment horizontal="centerContinuous" vertical="center"/>
    </xf>
    <xf numFmtId="0" fontId="4" fillId="0" borderId="15" xfId="0" applyFont="1" applyBorder="1" applyAlignment="1">
      <alignment vertical="center"/>
    </xf>
    <xf numFmtId="0" fontId="6" fillId="0" borderId="13" xfId="0" applyFont="1" applyBorder="1" applyAlignment="1">
      <alignment vertical="center"/>
    </xf>
    <xf numFmtId="0" fontId="4" fillId="0" borderId="14" xfId="0" applyFont="1" applyBorder="1" applyAlignment="1">
      <alignment vertical="center"/>
    </xf>
    <xf numFmtId="0" fontId="7" fillId="0" borderId="0" xfId="0" applyFont="1" applyAlignment="1">
      <alignment horizontal="centerContinuous"/>
    </xf>
    <xf numFmtId="0" fontId="12" fillId="0" borderId="0" xfId="158" applyFont="1" applyAlignment="1">
      <alignment horizontal="center"/>
      <protection/>
    </xf>
    <xf numFmtId="0" fontId="13" fillId="0" borderId="0" xfId="158" applyFont="1" applyAlignment="1">
      <alignment horizontal="centerContinuous"/>
      <protection/>
    </xf>
    <xf numFmtId="0" fontId="14" fillId="0" borderId="0" xfId="158" applyFont="1" applyAlignment="1">
      <alignment horizontal="left"/>
      <protection/>
    </xf>
    <xf numFmtId="0" fontId="0" fillId="0" borderId="0" xfId="158">
      <alignment/>
      <protection/>
    </xf>
    <xf numFmtId="0" fontId="15" fillId="0" borderId="0" xfId="158" applyFont="1">
      <alignment/>
      <protection/>
    </xf>
    <xf numFmtId="0" fontId="16" fillId="0" borderId="0" xfId="158" applyFont="1" applyAlignment="1">
      <alignment horizontal="centerContinuous"/>
      <protection/>
    </xf>
    <xf numFmtId="0" fontId="0" fillId="0" borderId="0" xfId="158" applyAlignment="1">
      <alignment horizontal="centerContinuous"/>
      <protection/>
    </xf>
    <xf numFmtId="0" fontId="6" fillId="0" borderId="16" xfId="0" applyFont="1" applyBorder="1" applyAlignment="1">
      <alignment vertical="center"/>
    </xf>
    <xf numFmtId="0" fontId="4" fillId="0" borderId="17" xfId="0" applyFont="1" applyBorder="1" applyAlignment="1">
      <alignment vertical="center"/>
    </xf>
    <xf numFmtId="0" fontId="4" fillId="0" borderId="0" xfId="0" applyFont="1" applyFill="1" applyBorder="1" applyAlignment="1">
      <alignment/>
    </xf>
    <xf numFmtId="0" fontId="4" fillId="0" borderId="1" xfId="0" applyFont="1" applyBorder="1" applyAlignment="1">
      <alignment vertical="center"/>
    </xf>
    <xf numFmtId="0" fontId="18" fillId="0" borderId="18" xfId="0" applyFont="1" applyBorder="1" applyAlignment="1">
      <alignment horizontal="center" vertical="center"/>
    </xf>
    <xf numFmtId="0" fontId="19" fillId="0" borderId="19" xfId="0" applyFont="1" applyBorder="1" applyAlignment="1">
      <alignment horizontal="centerContinuous" vertical="center"/>
    </xf>
    <xf numFmtId="0" fontId="18" fillId="0" borderId="20" xfId="0" applyFont="1" applyBorder="1" applyAlignment="1">
      <alignment horizontal="centerContinuous" vertical="center"/>
    </xf>
    <xf numFmtId="0" fontId="18" fillId="0" borderId="18" xfId="0" applyFont="1" applyBorder="1" applyAlignment="1">
      <alignment horizontal="centerContinuous" vertical="center"/>
    </xf>
    <xf numFmtId="0" fontId="18" fillId="0" borderId="19" xfId="0" applyFont="1" applyBorder="1" applyAlignment="1">
      <alignment horizontal="centerContinuous" vertical="center"/>
    </xf>
    <xf numFmtId="0" fontId="19" fillId="0" borderId="21" xfId="0" applyFont="1" applyBorder="1" applyAlignment="1">
      <alignment horizontal="centerContinuous" vertical="center"/>
    </xf>
    <xf numFmtId="0" fontId="18" fillId="0" borderId="0" xfId="0" applyFont="1" applyAlignment="1">
      <alignment vertical="center"/>
    </xf>
    <xf numFmtId="0" fontId="19" fillId="0" borderId="0" xfId="0" applyFont="1" applyBorder="1" applyAlignment="1">
      <alignment horizontal="center" vertical="center"/>
    </xf>
    <xf numFmtId="0" fontId="19" fillId="0" borderId="22" xfId="0" applyFont="1" applyBorder="1" applyAlignment="1">
      <alignment horizontal="center" vertical="center"/>
    </xf>
    <xf numFmtId="0" fontId="19" fillId="0" borderId="11" xfId="0" applyFont="1" applyBorder="1" applyAlignment="1">
      <alignment horizontal="centerContinuous" vertical="center"/>
    </xf>
    <xf numFmtId="0" fontId="19" fillId="0" borderId="23" xfId="0" applyFont="1" applyBorder="1" applyAlignment="1">
      <alignment horizontal="center" vertical="center"/>
    </xf>
    <xf numFmtId="0" fontId="18" fillId="0" borderId="24" xfId="0" applyFont="1" applyBorder="1" applyAlignment="1">
      <alignment vertical="center"/>
    </xf>
    <xf numFmtId="0" fontId="18" fillId="0" borderId="25" xfId="0" applyFont="1" applyBorder="1" applyAlignment="1">
      <alignment horizontal="center" vertical="center"/>
    </xf>
    <xf numFmtId="0" fontId="19" fillId="0" borderId="25" xfId="0" applyFont="1" applyBorder="1" applyAlignment="1">
      <alignment horizontal="center" vertical="center"/>
    </xf>
    <xf numFmtId="0" fontId="19" fillId="0" borderId="25" xfId="0" applyFont="1" applyBorder="1" applyAlignment="1">
      <alignment horizontal="center" vertical="center" wrapText="1"/>
    </xf>
    <xf numFmtId="0" fontId="19" fillId="0" borderId="24" xfId="0" applyFont="1" applyBorder="1" applyAlignment="1">
      <alignment/>
    </xf>
    <xf numFmtId="0" fontId="21" fillId="0" borderId="24" xfId="0" applyFont="1" applyBorder="1" applyAlignment="1">
      <alignment/>
    </xf>
    <xf numFmtId="0" fontId="22" fillId="0" borderId="24" xfId="0" applyFont="1" applyBorder="1" applyAlignment="1">
      <alignment horizontal="centerContinuous"/>
    </xf>
    <xf numFmtId="0" fontId="21" fillId="0" borderId="0" xfId="0" applyFont="1" applyAlignment="1">
      <alignment/>
    </xf>
    <xf numFmtId="0" fontId="19" fillId="0" borderId="1" xfId="0" applyFont="1" applyBorder="1" applyAlignment="1">
      <alignment horizontal="centerContinuous" vertical="center"/>
    </xf>
    <xf numFmtId="0" fontId="18" fillId="0" borderId="1" xfId="0" applyFont="1" applyBorder="1" applyAlignment="1">
      <alignment horizontal="centerContinuous" vertical="center"/>
    </xf>
    <xf numFmtId="0" fontId="19" fillId="0" borderId="26" xfId="0" applyFont="1" applyBorder="1" applyAlignment="1">
      <alignment horizontal="center" vertical="center" wrapText="1"/>
    </xf>
    <xf numFmtId="0" fontId="19" fillId="0" borderId="26" xfId="0" applyFont="1" applyBorder="1" applyAlignment="1">
      <alignment horizontal="center" vertical="center"/>
    </xf>
    <xf numFmtId="0" fontId="19" fillId="0" borderId="24" xfId="0" applyFont="1" applyBorder="1" applyAlignment="1">
      <alignment horizontal="left"/>
    </xf>
    <xf numFmtId="0" fontId="22" fillId="0" borderId="24" xfId="0" applyFont="1" applyBorder="1" applyAlignment="1">
      <alignment horizontal="center"/>
    </xf>
    <xf numFmtId="0" fontId="18" fillId="0" borderId="27" xfId="0" applyFont="1" applyBorder="1" applyAlignment="1">
      <alignment vertical="center"/>
    </xf>
    <xf numFmtId="0" fontId="18" fillId="0" borderId="28" xfId="0" applyFont="1" applyBorder="1" applyAlignment="1">
      <alignment vertical="center"/>
    </xf>
    <xf numFmtId="0" fontId="18" fillId="0" borderId="11" xfId="0" applyFont="1" applyBorder="1" applyAlignment="1">
      <alignment horizontal="centerContinuous" vertical="center"/>
    </xf>
    <xf numFmtId="0" fontId="19" fillId="0" borderId="24" xfId="0" applyFont="1" applyBorder="1" applyAlignment="1">
      <alignment horizontal="center" vertical="top"/>
    </xf>
    <xf numFmtId="0" fontId="19" fillId="0" borderId="25" xfId="0" applyFont="1" applyBorder="1" applyAlignment="1">
      <alignment horizontal="center" vertical="top"/>
    </xf>
    <xf numFmtId="0" fontId="19" fillId="0" borderId="29" xfId="0" applyFont="1" applyBorder="1" applyAlignment="1">
      <alignment horizontal="center" vertical="top"/>
    </xf>
    <xf numFmtId="0" fontId="19" fillId="0" borderId="25" xfId="0" applyFont="1" applyBorder="1" applyAlignment="1">
      <alignment horizontal="center" vertical="top" wrapText="1"/>
    </xf>
    <xf numFmtId="0" fontId="19" fillId="0" borderId="13" xfId="0" applyFont="1" applyBorder="1" applyAlignment="1">
      <alignment horizontal="center" vertical="center"/>
    </xf>
    <xf numFmtId="0" fontId="23" fillId="0" borderId="0" xfId="158" applyFont="1" applyAlignment="1">
      <alignment horizontal="centerContinuous"/>
      <protection/>
    </xf>
    <xf numFmtId="0" fontId="23" fillId="0" borderId="0" xfId="158" applyFont="1">
      <alignment/>
      <protection/>
    </xf>
    <xf numFmtId="0" fontId="19" fillId="0" borderId="29" xfId="0" applyFont="1" applyBorder="1" applyAlignment="1">
      <alignment horizontal="center" vertical="top" wrapText="1"/>
    </xf>
    <xf numFmtId="0" fontId="19" fillId="0" borderId="11" xfId="0" applyFont="1" applyBorder="1" applyAlignment="1">
      <alignment horizontal="centerContinuous" vertical="center"/>
    </xf>
    <xf numFmtId="0" fontId="19" fillId="0" borderId="30" xfId="0" applyFont="1" applyBorder="1" applyAlignment="1">
      <alignment horizontal="centerContinuous" vertical="center"/>
    </xf>
    <xf numFmtId="0" fontId="19" fillId="0" borderId="29" xfId="0" applyFont="1" applyBorder="1" applyAlignment="1">
      <alignment horizontal="center" vertical="top"/>
    </xf>
    <xf numFmtId="0" fontId="6" fillId="0" borderId="0" xfId="0" applyFont="1" applyAlignment="1">
      <alignment/>
    </xf>
    <xf numFmtId="0" fontId="10" fillId="0" borderId="0" xfId="160">
      <alignment/>
      <protection/>
    </xf>
    <xf numFmtId="0" fontId="10" fillId="0" borderId="0" xfId="160" applyFont="1" applyBorder="1" applyAlignment="1">
      <alignment horizontal="left" vertical="center" indent="1"/>
      <protection/>
    </xf>
    <xf numFmtId="0" fontId="10" fillId="0" borderId="24" xfId="160" applyFont="1" applyBorder="1" applyAlignment="1">
      <alignment vertical="center"/>
      <protection/>
    </xf>
    <xf numFmtId="0" fontId="10" fillId="0" borderId="0" xfId="160" applyFont="1" applyBorder="1" applyAlignment="1">
      <alignment vertical="center"/>
      <protection/>
    </xf>
    <xf numFmtId="0" fontId="10" fillId="0" borderId="0" xfId="160" applyFont="1" applyAlignment="1">
      <alignment vertical="center"/>
      <protection/>
    </xf>
    <xf numFmtId="0" fontId="10" fillId="0" borderId="0" xfId="160" applyBorder="1">
      <alignment/>
      <protection/>
    </xf>
    <xf numFmtId="0" fontId="10" fillId="0" borderId="24" xfId="160" applyFont="1" applyBorder="1" applyAlignment="1">
      <alignment horizontal="right" vertical="center" indent="2"/>
      <protection/>
    </xf>
    <xf numFmtId="0" fontId="10" fillId="0" borderId="30" xfId="160" applyFont="1" applyBorder="1" applyAlignment="1">
      <alignment horizontal="center" vertical="center"/>
      <protection/>
    </xf>
    <xf numFmtId="0" fontId="10" fillId="0" borderId="1" xfId="160" applyFont="1" applyBorder="1" applyAlignment="1">
      <alignment horizontal="center" vertical="center"/>
      <protection/>
    </xf>
    <xf numFmtId="0" fontId="10" fillId="0" borderId="1" xfId="160" applyFont="1" applyFill="1" applyBorder="1" applyAlignment="1">
      <alignment horizontal="center" vertical="center"/>
      <protection/>
    </xf>
    <xf numFmtId="0" fontId="10" fillId="0" borderId="11" xfId="160" applyFont="1" applyFill="1" applyBorder="1" applyAlignment="1">
      <alignment horizontal="center" vertical="center"/>
      <protection/>
    </xf>
    <xf numFmtId="0" fontId="10" fillId="0" borderId="1" xfId="160" applyFont="1" applyBorder="1">
      <alignment/>
      <protection/>
    </xf>
    <xf numFmtId="0" fontId="10" fillId="0" borderId="11" xfId="160" applyFont="1" applyBorder="1" applyAlignment="1">
      <alignment horizontal="center" vertical="center"/>
      <protection/>
    </xf>
    <xf numFmtId="0" fontId="10" fillId="0" borderId="30" xfId="160" applyFont="1" applyBorder="1" applyAlignment="1">
      <alignment horizontal="left" vertical="center"/>
      <protection/>
    </xf>
    <xf numFmtId="0" fontId="10" fillId="0" borderId="1" xfId="160" applyFont="1" applyBorder="1" applyAlignment="1">
      <alignment vertical="center"/>
      <protection/>
    </xf>
    <xf numFmtId="0" fontId="10" fillId="0" borderId="11" xfId="160" applyFont="1" applyBorder="1" applyAlignment="1">
      <alignment vertical="center"/>
      <protection/>
    </xf>
    <xf numFmtId="0" fontId="10" fillId="0" borderId="0" xfId="160" applyAlignment="1">
      <alignment vertical="center"/>
      <protection/>
    </xf>
    <xf numFmtId="0" fontId="0" fillId="0" borderId="30" xfId="160" applyFont="1" applyBorder="1" applyAlignment="1">
      <alignment horizontal="left" vertical="center"/>
      <protection/>
    </xf>
    <xf numFmtId="0" fontId="10" fillId="0" borderId="30" xfId="160" applyFont="1" applyBorder="1" applyAlignment="1">
      <alignment horizontal="right" vertical="center"/>
      <protection/>
    </xf>
    <xf numFmtId="0" fontId="10" fillId="0" borderId="15" xfId="160" applyFont="1" applyBorder="1" applyAlignment="1">
      <alignment horizontal="left" vertical="center"/>
      <protection/>
    </xf>
    <xf numFmtId="0" fontId="10" fillId="0" borderId="26" xfId="160" applyFont="1" applyBorder="1" applyAlignment="1">
      <alignment vertical="center"/>
      <protection/>
    </xf>
    <xf numFmtId="0" fontId="10" fillId="0" borderId="14" xfId="160" applyFont="1" applyBorder="1" applyAlignment="1">
      <alignment vertical="center"/>
      <protection/>
    </xf>
    <xf numFmtId="0" fontId="0" fillId="0" borderId="0" xfId="160" applyFont="1" applyBorder="1" applyAlignment="1">
      <alignment horizontal="left" vertical="center"/>
      <protection/>
    </xf>
    <xf numFmtId="0" fontId="10" fillId="0" borderId="0" xfId="160" applyBorder="1" applyAlignment="1">
      <alignment vertical="center"/>
      <protection/>
    </xf>
    <xf numFmtId="0" fontId="6" fillId="0" borderId="0" xfId="160" applyFont="1" applyFill="1" applyAlignment="1">
      <alignment horizontal="left" vertical="center" indent="1"/>
      <protection/>
    </xf>
    <xf numFmtId="0" fontId="6" fillId="0" borderId="0" xfId="160" applyFont="1" applyFill="1">
      <alignment/>
      <protection/>
    </xf>
    <xf numFmtId="0" fontId="67" fillId="0" borderId="0" xfId="160" applyFont="1" applyFill="1" applyAlignment="1">
      <alignment horizontal="center" vertical="center"/>
      <protection/>
    </xf>
    <xf numFmtId="0" fontId="67" fillId="0" borderId="0" xfId="160" applyFont="1" applyAlignment="1">
      <alignment horizontal="center" vertical="center"/>
      <protection/>
    </xf>
    <xf numFmtId="1" fontId="10" fillId="0" borderId="0" xfId="160" applyNumberFormat="1">
      <alignment/>
      <protection/>
    </xf>
    <xf numFmtId="0" fontId="7" fillId="0" borderId="0" xfId="160" applyFont="1" applyAlignment="1">
      <alignment horizontal="center" vertical="center"/>
      <protection/>
    </xf>
    <xf numFmtId="0" fontId="68" fillId="0" borderId="0" xfId="160" applyFont="1" applyAlignment="1">
      <alignment horizontal="center" vertical="center"/>
      <protection/>
    </xf>
    <xf numFmtId="0" fontId="67" fillId="0" borderId="0" xfId="160" applyFont="1" applyAlignment="1">
      <alignment horizontal="center" vertical="top"/>
      <protection/>
    </xf>
    <xf numFmtId="0" fontId="10" fillId="0" borderId="0" xfId="160" applyFont="1" applyBorder="1" applyAlignment="1">
      <alignment vertical="top"/>
      <protection/>
    </xf>
    <xf numFmtId="0" fontId="6" fillId="0" borderId="24" xfId="160" applyFont="1" applyBorder="1" applyAlignment="1">
      <alignment horizontal="right" vertical="center" indent="2"/>
      <protection/>
    </xf>
    <xf numFmtId="38" fontId="6" fillId="0" borderId="0" xfId="196" applyNumberFormat="1" applyFont="1" applyFill="1" applyBorder="1" applyAlignment="1">
      <alignment horizontal="center" vertical="center"/>
      <protection/>
    </xf>
    <xf numFmtId="0" fontId="6" fillId="0" borderId="1" xfId="196" applyFont="1" applyFill="1" applyBorder="1" applyAlignment="1">
      <alignment horizontal="center" vertical="center" wrapText="1"/>
      <protection/>
    </xf>
    <xf numFmtId="3" fontId="6" fillId="0" borderId="1" xfId="160" applyNumberFormat="1" applyFont="1" applyBorder="1" applyAlignment="1">
      <alignment horizontal="center" vertical="center" wrapText="1"/>
      <protection/>
    </xf>
    <xf numFmtId="38" fontId="6" fillId="0" borderId="1" xfId="160" applyNumberFormat="1" applyFont="1" applyBorder="1" applyAlignment="1">
      <alignment horizontal="center" vertical="center" wrapText="1"/>
      <protection/>
    </xf>
    <xf numFmtId="0" fontId="6" fillId="0" borderId="1" xfId="160" applyFont="1" applyBorder="1" applyAlignment="1">
      <alignment horizontal="center" vertical="center" wrapText="1"/>
      <protection/>
    </xf>
    <xf numFmtId="0" fontId="6" fillId="0" borderId="1" xfId="160" applyFont="1" applyBorder="1" applyAlignment="1" applyProtection="1">
      <alignment horizontal="center" vertical="center" wrapText="1"/>
      <protection/>
    </xf>
    <xf numFmtId="38" fontId="6" fillId="0" borderId="1" xfId="196" applyNumberFormat="1" applyFont="1" applyFill="1" applyBorder="1" applyAlignment="1">
      <alignment horizontal="center" vertical="center" wrapText="1"/>
      <protection/>
    </xf>
    <xf numFmtId="38" fontId="6" fillId="0" borderId="11" xfId="196" applyNumberFormat="1" applyFont="1" applyFill="1" applyBorder="1" applyAlignment="1">
      <alignment horizontal="center" vertical="center" wrapText="1"/>
      <protection/>
    </xf>
    <xf numFmtId="0" fontId="10" fillId="0" borderId="30" xfId="160" applyBorder="1">
      <alignment/>
      <protection/>
    </xf>
    <xf numFmtId="38" fontId="19" fillId="0" borderId="30" xfId="160" applyNumberFormat="1" applyFont="1" applyBorder="1" applyAlignment="1">
      <alignment horizontal="center" vertical="center"/>
      <protection/>
    </xf>
    <xf numFmtId="38" fontId="19" fillId="0" borderId="1" xfId="160" applyNumberFormat="1" applyFont="1" applyFill="1" applyBorder="1" applyAlignment="1">
      <alignment horizontal="right" vertical="center"/>
      <protection/>
    </xf>
    <xf numFmtId="38" fontId="19" fillId="0" borderId="1" xfId="160" applyNumberFormat="1" applyFont="1" applyBorder="1" applyAlignment="1">
      <alignment horizontal="right" vertical="center"/>
      <protection/>
    </xf>
    <xf numFmtId="1" fontId="69" fillId="0" borderId="1" xfId="160" applyNumberFormat="1" applyFont="1" applyBorder="1" applyAlignment="1">
      <alignment vertical="center"/>
      <protection/>
    </xf>
    <xf numFmtId="194" fontId="69" fillId="0" borderId="1" xfId="160" applyNumberFormat="1" applyFont="1" applyBorder="1" applyAlignment="1">
      <alignment vertical="center"/>
      <protection/>
    </xf>
    <xf numFmtId="38" fontId="69" fillId="0" borderId="1" xfId="160" applyNumberFormat="1" applyFont="1" applyBorder="1" applyAlignment="1">
      <alignment horizontal="right" vertical="center"/>
      <protection/>
    </xf>
    <xf numFmtId="38" fontId="19" fillId="0" borderId="1" xfId="160" applyNumberFormat="1" applyFont="1" applyBorder="1" applyAlignment="1">
      <alignment horizontal="right" vertical="top"/>
      <protection/>
    </xf>
    <xf numFmtId="0" fontId="10" fillId="0" borderId="11" xfId="160" applyBorder="1">
      <alignment/>
      <protection/>
    </xf>
    <xf numFmtId="38" fontId="20" fillId="0" borderId="30" xfId="204" applyNumberFormat="1" applyFont="1" applyFill="1" applyBorder="1" applyAlignment="1">
      <alignment vertical="center"/>
    </xf>
    <xf numFmtId="190" fontId="20" fillId="0" borderId="1" xfId="204" applyNumberFormat="1" applyFont="1" applyFill="1" applyBorder="1" applyAlignment="1">
      <alignment horizontal="center" vertical="center"/>
    </xf>
    <xf numFmtId="190" fontId="49" fillId="0" borderId="1" xfId="204" applyNumberFormat="1" applyFont="1" applyFill="1" applyBorder="1" applyAlignment="1">
      <alignment horizontal="center" vertical="center" wrapText="1"/>
    </xf>
    <xf numFmtId="38" fontId="50" fillId="0" borderId="30" xfId="196" applyNumberFormat="1" applyFont="1" applyFill="1" applyBorder="1" applyAlignment="1">
      <alignment horizontal="center" vertical="center" wrapText="1"/>
      <protection/>
    </xf>
    <xf numFmtId="0" fontId="19" fillId="0" borderId="1" xfId="160" applyFont="1" applyFill="1" applyBorder="1" applyAlignment="1" quotePrefix="1">
      <alignment horizontal="left" vertical="center" wrapText="1"/>
      <protection/>
    </xf>
    <xf numFmtId="0" fontId="40" fillId="0" borderId="1" xfId="196" applyNumberFormat="1" applyFont="1" applyFill="1" applyBorder="1" applyAlignment="1">
      <alignment vertical="center" wrapText="1"/>
      <protection/>
    </xf>
    <xf numFmtId="0" fontId="40" fillId="0" borderId="1" xfId="160" applyFont="1" applyFill="1" applyBorder="1" applyAlignment="1">
      <alignment horizontal="center" vertical="center"/>
      <protection/>
    </xf>
    <xf numFmtId="190" fontId="40" fillId="0" borderId="1" xfId="196" applyNumberFormat="1" applyFont="1" applyFill="1" applyBorder="1" applyAlignment="1">
      <alignment horizontal="center" vertical="center" wrapText="1"/>
      <protection/>
    </xf>
    <xf numFmtId="193" fontId="40" fillId="0" borderId="1" xfId="160" applyNumberFormat="1" applyFont="1" applyFill="1" applyBorder="1" applyAlignment="1">
      <alignment vertical="center"/>
      <protection/>
    </xf>
    <xf numFmtId="193" fontId="6" fillId="0" borderId="1" xfId="160" applyNumberFormat="1" applyFont="1" applyFill="1" applyBorder="1" applyAlignment="1">
      <alignment vertical="center" wrapText="1"/>
      <protection/>
    </xf>
    <xf numFmtId="0" fontId="6" fillId="0" borderId="1" xfId="160" applyFont="1" applyBorder="1" applyAlignment="1">
      <alignment vertical="top" wrapText="1"/>
      <protection/>
    </xf>
    <xf numFmtId="38" fontId="19" fillId="0" borderId="1" xfId="196" applyNumberFormat="1" applyFont="1" applyFill="1" applyBorder="1" applyAlignment="1" quotePrefix="1">
      <alignment horizontal="left" vertical="center" wrapText="1"/>
      <protection/>
    </xf>
    <xf numFmtId="193" fontId="40" fillId="0" borderId="1" xfId="196" applyNumberFormat="1" applyFont="1" applyFill="1" applyBorder="1" applyAlignment="1">
      <alignment vertical="center" wrapText="1"/>
      <protection/>
    </xf>
    <xf numFmtId="193" fontId="10" fillId="0" borderId="11" xfId="160" applyNumberFormat="1" applyBorder="1">
      <alignment/>
      <protection/>
    </xf>
    <xf numFmtId="193" fontId="10" fillId="0" borderId="0" xfId="160" applyNumberFormat="1">
      <alignment/>
      <protection/>
    </xf>
    <xf numFmtId="38" fontId="19" fillId="0" borderId="1" xfId="196" applyNumberFormat="1" applyFont="1" applyFill="1" applyBorder="1" applyAlignment="1">
      <alignment horizontal="left" vertical="center" wrapText="1"/>
      <protection/>
    </xf>
    <xf numFmtId="193" fontId="6" fillId="0" borderId="1" xfId="160" applyNumberFormat="1" applyFont="1" applyFill="1" applyBorder="1" applyAlignment="1">
      <alignment vertical="top" wrapText="1"/>
      <protection/>
    </xf>
    <xf numFmtId="38" fontId="50" fillId="24" borderId="30" xfId="196" applyNumberFormat="1" applyFont="1" applyFill="1" applyBorder="1" applyAlignment="1">
      <alignment horizontal="center" vertical="center" wrapText="1"/>
      <protection/>
    </xf>
    <xf numFmtId="38" fontId="50" fillId="24" borderId="1" xfId="196" applyNumberFormat="1" applyFont="1" applyFill="1" applyBorder="1" applyAlignment="1">
      <alignment horizontal="center" vertical="center" wrapText="1"/>
      <protection/>
    </xf>
    <xf numFmtId="38" fontId="50" fillId="24" borderId="15" xfId="196" applyNumberFormat="1" applyFont="1" applyFill="1" applyBorder="1" applyAlignment="1">
      <alignment horizontal="center" vertical="center" wrapText="1"/>
      <protection/>
    </xf>
    <xf numFmtId="38" fontId="50" fillId="24" borderId="26" xfId="196" applyNumberFormat="1" applyFont="1" applyFill="1" applyBorder="1" applyAlignment="1">
      <alignment horizontal="center" vertical="center" wrapText="1"/>
      <protection/>
    </xf>
    <xf numFmtId="193" fontId="10" fillId="0" borderId="14" xfId="160" applyNumberFormat="1" applyBorder="1">
      <alignment/>
      <protection/>
    </xf>
    <xf numFmtId="38" fontId="50" fillId="24" borderId="18" xfId="196" applyNumberFormat="1" applyFont="1" applyFill="1" applyBorder="1" applyAlignment="1">
      <alignment horizontal="center" vertical="center" wrapText="1"/>
      <protection/>
    </xf>
    <xf numFmtId="38" fontId="6" fillId="0" borderId="18" xfId="196" applyNumberFormat="1" applyFont="1" applyFill="1" applyBorder="1" applyAlignment="1">
      <alignment horizontal="left" vertical="center" wrapText="1"/>
      <protection/>
    </xf>
    <xf numFmtId="38" fontId="6" fillId="0" borderId="18" xfId="196" applyNumberFormat="1" applyFont="1" applyFill="1" applyBorder="1" applyAlignment="1">
      <alignment horizontal="center" vertical="center" wrapText="1"/>
      <protection/>
    </xf>
    <xf numFmtId="0" fontId="6" fillId="0" borderId="18" xfId="196" applyNumberFormat="1" applyFont="1" applyFill="1" applyBorder="1" applyAlignment="1">
      <alignment vertical="center" wrapText="1"/>
      <protection/>
    </xf>
    <xf numFmtId="0" fontId="6" fillId="0" borderId="18" xfId="160" applyNumberFormat="1" applyFont="1" applyFill="1" applyBorder="1" applyAlignment="1">
      <alignment vertical="center"/>
      <protection/>
    </xf>
    <xf numFmtId="0" fontId="40" fillId="0" borderId="18" xfId="160" applyFont="1" applyFill="1" applyBorder="1" applyAlignment="1">
      <alignment horizontal="center" vertical="center"/>
      <protection/>
    </xf>
    <xf numFmtId="193" fontId="40" fillId="0" borderId="18" xfId="160" applyNumberFormat="1" applyFont="1" applyFill="1" applyBorder="1" applyAlignment="1">
      <alignment vertical="center"/>
      <protection/>
    </xf>
    <xf numFmtId="193" fontId="6" fillId="0" borderId="18" xfId="160" applyNumberFormat="1" applyFont="1" applyFill="1" applyBorder="1" applyAlignment="1" quotePrefix="1">
      <alignment vertical="center" wrapText="1"/>
      <protection/>
    </xf>
    <xf numFmtId="193" fontId="6" fillId="0" borderId="18" xfId="160" applyNumberFormat="1" applyFont="1" applyFill="1" applyBorder="1" applyAlignment="1">
      <alignment vertical="top" wrapText="1"/>
      <protection/>
    </xf>
    <xf numFmtId="193" fontId="6" fillId="0" borderId="0" xfId="160" applyNumberFormat="1" applyFont="1" applyFill="1" applyBorder="1" applyAlignment="1">
      <alignment vertical="top" wrapText="1"/>
      <protection/>
    </xf>
    <xf numFmtId="0" fontId="6" fillId="0" borderId="0" xfId="160" applyFont="1" applyAlignment="1">
      <alignment horizontal="left" vertical="center" indent="2"/>
      <protection/>
    </xf>
    <xf numFmtId="0" fontId="6" fillId="0" borderId="0" xfId="160" applyFont="1" applyBorder="1" applyAlignment="1">
      <alignment horizontal="left" vertical="center" indent="2"/>
      <protection/>
    </xf>
    <xf numFmtId="0" fontId="6" fillId="0" borderId="0" xfId="160" applyFont="1" applyAlignment="1">
      <alignment vertical="center" wrapText="1"/>
      <protection/>
    </xf>
    <xf numFmtId="0" fontId="10" fillId="0" borderId="0" xfId="160" applyFill="1">
      <alignment/>
      <protection/>
    </xf>
    <xf numFmtId="0" fontId="10" fillId="0" borderId="0" xfId="160" applyAlignment="1">
      <alignment vertical="top"/>
      <protection/>
    </xf>
    <xf numFmtId="38" fontId="6" fillId="0" borderId="0" xfId="160" applyNumberFormat="1" applyFont="1" applyAlignment="1">
      <alignment horizontal="left" vertical="center" indent="1"/>
      <protection/>
    </xf>
    <xf numFmtId="0" fontId="10" fillId="0" borderId="24" xfId="160" applyBorder="1">
      <alignment/>
      <protection/>
    </xf>
    <xf numFmtId="38" fontId="10" fillId="0" borderId="0" xfId="160" applyNumberFormat="1">
      <alignment/>
      <protection/>
    </xf>
    <xf numFmtId="0" fontId="6" fillId="0" borderId="19" xfId="196" applyFont="1" applyFill="1" applyBorder="1" applyAlignment="1">
      <alignment horizontal="centerContinuous" vertical="center"/>
      <protection/>
    </xf>
    <xf numFmtId="0" fontId="70" fillId="0" borderId="0" xfId="160" applyFont="1" applyBorder="1">
      <alignment/>
      <protection/>
    </xf>
    <xf numFmtId="0" fontId="6" fillId="0" borderId="22" xfId="160" applyFont="1" applyBorder="1" applyAlignment="1">
      <alignment horizontal="center" vertical="center" wrapText="1"/>
      <protection/>
    </xf>
    <xf numFmtId="0" fontId="6" fillId="0" borderId="22" xfId="196" applyFont="1" applyFill="1" applyBorder="1" applyAlignment="1">
      <alignment horizontal="center" vertical="center" wrapText="1"/>
      <protection/>
    </xf>
    <xf numFmtId="0" fontId="6" fillId="0" borderId="22" xfId="196" applyFont="1" applyFill="1" applyBorder="1" applyAlignment="1">
      <alignment horizontal="center" vertical="center"/>
      <protection/>
    </xf>
    <xf numFmtId="0" fontId="6" fillId="0" borderId="31" xfId="196" applyFont="1" applyFill="1" applyBorder="1" applyAlignment="1">
      <alignment horizontal="center" vertical="center"/>
      <protection/>
    </xf>
    <xf numFmtId="3" fontId="6" fillId="0" borderId="1" xfId="160" applyNumberFormat="1" applyFont="1" applyBorder="1" applyAlignment="1">
      <alignment horizontal="center" vertical="center"/>
      <protection/>
    </xf>
    <xf numFmtId="3" fontId="6" fillId="0" borderId="1" xfId="160" applyNumberFormat="1" applyFont="1" applyBorder="1" applyAlignment="1">
      <alignment vertical="center"/>
      <protection/>
    </xf>
    <xf numFmtId="38" fontId="6" fillId="0" borderId="22" xfId="160" applyNumberFormat="1" applyFont="1" applyBorder="1" applyAlignment="1">
      <alignment horizontal="center" vertical="center"/>
      <protection/>
    </xf>
    <xf numFmtId="3" fontId="6" fillId="0" borderId="23" xfId="160" applyNumberFormat="1" applyFont="1" applyBorder="1" applyAlignment="1">
      <alignment horizontal="center" vertical="center" wrapText="1"/>
      <protection/>
    </xf>
    <xf numFmtId="0" fontId="6" fillId="0" borderId="22" xfId="160" applyFont="1" applyBorder="1" applyAlignment="1" applyProtection="1">
      <alignment horizontal="center" vertical="center" wrapText="1"/>
      <protection/>
    </xf>
    <xf numFmtId="190" fontId="71" fillId="0" borderId="30" xfId="205" applyNumberFormat="1" applyFont="1" applyFill="1" applyBorder="1" applyAlignment="1">
      <alignment vertical="top"/>
    </xf>
    <xf numFmtId="190" fontId="20" fillId="0" borderId="1" xfId="205" applyNumberFormat="1" applyFont="1" applyFill="1" applyBorder="1" applyAlignment="1">
      <alignment horizontal="center" vertical="center" wrapText="1"/>
    </xf>
    <xf numFmtId="190" fontId="71" fillId="0" borderId="1" xfId="205" applyNumberFormat="1" applyFont="1" applyFill="1" applyBorder="1" applyAlignment="1">
      <alignment vertical="center"/>
    </xf>
    <xf numFmtId="0" fontId="10" fillId="0" borderId="1" xfId="160" applyBorder="1" applyAlignment="1">
      <alignment vertical="center"/>
      <protection/>
    </xf>
    <xf numFmtId="190" fontId="4" fillId="0" borderId="12" xfId="160" applyNumberFormat="1" applyFont="1" applyBorder="1" applyAlignment="1">
      <alignment vertical="center"/>
      <protection/>
    </xf>
    <xf numFmtId="38" fontId="10" fillId="0" borderId="11" xfId="160" applyNumberFormat="1" applyBorder="1">
      <alignment/>
      <protection/>
    </xf>
    <xf numFmtId="190" fontId="49" fillId="0" borderId="1" xfId="205" applyNumberFormat="1" applyFont="1" applyFill="1" applyBorder="1" applyAlignment="1">
      <alignment horizontal="left" vertical="center" wrapText="1"/>
    </xf>
    <xf numFmtId="190" fontId="20" fillId="0" borderId="12" xfId="205" applyNumberFormat="1" applyFont="1" applyFill="1" applyBorder="1" applyAlignment="1">
      <alignment horizontal="center" vertical="top"/>
    </xf>
    <xf numFmtId="190" fontId="72" fillId="0" borderId="12" xfId="205" applyNumberFormat="1" applyFont="1" applyFill="1" applyBorder="1" applyAlignment="1">
      <alignment horizontal="center" vertical="top"/>
    </xf>
    <xf numFmtId="190" fontId="72" fillId="0" borderId="12" xfId="205" applyNumberFormat="1" applyFont="1" applyFill="1" applyBorder="1" applyAlignment="1">
      <alignment vertical="top"/>
    </xf>
    <xf numFmtId="38" fontId="71" fillId="0" borderId="12" xfId="205" applyNumberFormat="1" applyFont="1" applyFill="1" applyBorder="1" applyAlignment="1">
      <alignment vertical="top"/>
    </xf>
    <xf numFmtId="190" fontId="71" fillId="0" borderId="12" xfId="205" applyNumberFormat="1" applyFont="1" applyFill="1" applyBorder="1" applyAlignment="1">
      <alignment vertical="top"/>
    </xf>
    <xf numFmtId="192" fontId="71" fillId="0" borderId="12" xfId="205" applyNumberFormat="1" applyFont="1" applyFill="1" applyBorder="1" applyAlignment="1">
      <alignment vertical="top"/>
    </xf>
    <xf numFmtId="0" fontId="10" fillId="0" borderId="32" xfId="160" applyBorder="1">
      <alignment/>
      <protection/>
    </xf>
    <xf numFmtId="190" fontId="4" fillId="0" borderId="1" xfId="160" applyNumberFormat="1" applyFont="1" applyBorder="1">
      <alignment/>
      <protection/>
    </xf>
    <xf numFmtId="190" fontId="4" fillId="0" borderId="16" xfId="160" applyNumberFormat="1" applyFont="1" applyBorder="1">
      <alignment/>
      <protection/>
    </xf>
    <xf numFmtId="38" fontId="73" fillId="0" borderId="30" xfId="196" applyNumberFormat="1" applyFont="1" applyFill="1" applyBorder="1" applyAlignment="1">
      <alignment horizontal="center" vertical="center" wrapText="1"/>
      <protection/>
    </xf>
    <xf numFmtId="38" fontId="49" fillId="0" borderId="1" xfId="196" applyNumberFormat="1" applyFont="1" applyFill="1" applyBorder="1" applyAlignment="1">
      <alignment vertical="center" wrapText="1"/>
      <protection/>
    </xf>
    <xf numFmtId="38" fontId="74" fillId="0" borderId="1" xfId="196" applyNumberFormat="1" applyFont="1" applyFill="1" applyBorder="1" applyAlignment="1">
      <alignment horizontal="center" vertical="top" wrapText="1"/>
      <protection/>
    </xf>
    <xf numFmtId="190" fontId="75" fillId="0" borderId="1" xfId="196" applyNumberFormat="1" applyFont="1" applyFill="1" applyBorder="1" applyAlignment="1">
      <alignment horizontal="center" vertical="top" wrapText="1"/>
      <protection/>
    </xf>
    <xf numFmtId="38" fontId="75" fillId="0" borderId="1" xfId="196" applyNumberFormat="1" applyFont="1" applyFill="1" applyBorder="1" applyAlignment="1">
      <alignment horizontal="right" vertical="top" wrapText="1"/>
      <protection/>
    </xf>
    <xf numFmtId="38" fontId="75" fillId="0" borderId="1" xfId="196" applyNumberFormat="1" applyFont="1" applyFill="1" applyBorder="1" applyAlignment="1">
      <alignment vertical="top" wrapText="1"/>
      <protection/>
    </xf>
    <xf numFmtId="38" fontId="75" fillId="0" borderId="12" xfId="205" applyNumberFormat="1" applyFont="1" applyFill="1" applyBorder="1" applyAlignment="1">
      <alignment horizontal="right" vertical="top"/>
    </xf>
    <xf numFmtId="0" fontId="76" fillId="0" borderId="32" xfId="160" applyFont="1" applyBorder="1" applyAlignment="1">
      <alignment vertical="top"/>
      <protection/>
    </xf>
    <xf numFmtId="190" fontId="76" fillId="0" borderId="1" xfId="160" applyNumberFormat="1" applyFont="1" applyBorder="1" applyAlignment="1">
      <alignment vertical="top"/>
      <protection/>
    </xf>
    <xf numFmtId="190" fontId="76" fillId="0" borderId="16" xfId="160" applyNumberFormat="1" applyFont="1" applyBorder="1" applyAlignment="1">
      <alignment vertical="top"/>
      <protection/>
    </xf>
    <xf numFmtId="0" fontId="77" fillId="0" borderId="30" xfId="160" applyFont="1" applyBorder="1" applyAlignment="1">
      <alignment horizontal="center" vertical="center" wrapText="1"/>
      <protection/>
    </xf>
    <xf numFmtId="0" fontId="76" fillId="0" borderId="32" xfId="160" applyFont="1" applyBorder="1" applyAlignment="1">
      <alignment vertical="center" wrapText="1"/>
      <protection/>
    </xf>
    <xf numFmtId="38" fontId="74" fillId="0" borderId="32" xfId="196" applyNumberFormat="1" applyFont="1" applyFill="1" applyBorder="1" applyAlignment="1">
      <alignment horizontal="center" vertical="top" wrapText="1"/>
      <protection/>
    </xf>
    <xf numFmtId="38" fontId="69" fillId="0" borderId="32" xfId="160" applyNumberFormat="1" applyFont="1" applyBorder="1" applyAlignment="1">
      <alignment horizontal="right" vertical="top" wrapText="1"/>
      <protection/>
    </xf>
    <xf numFmtId="38" fontId="40" fillId="0" borderId="32" xfId="160" applyNumberFormat="1" applyFont="1" applyBorder="1" applyAlignment="1">
      <alignment horizontal="right" vertical="top" wrapText="1"/>
      <protection/>
    </xf>
    <xf numFmtId="0" fontId="40" fillId="0" borderId="32" xfId="160" applyFont="1" applyBorder="1" applyAlignment="1">
      <alignment horizontal="center" vertical="top" wrapText="1"/>
      <protection/>
    </xf>
    <xf numFmtId="38" fontId="40" fillId="0" borderId="32" xfId="160" applyNumberFormat="1" applyFont="1" applyBorder="1" applyAlignment="1">
      <alignment vertical="top" wrapText="1"/>
      <protection/>
    </xf>
    <xf numFmtId="0" fontId="76" fillId="0" borderId="12" xfId="160" applyFont="1" applyBorder="1" applyAlignment="1">
      <alignment vertical="top" wrapText="1"/>
      <protection/>
    </xf>
    <xf numFmtId="0" fontId="4" fillId="0" borderId="11" xfId="160" applyFont="1" applyBorder="1" applyAlignment="1">
      <alignment vertical="center" wrapText="1"/>
      <protection/>
    </xf>
    <xf numFmtId="0" fontId="4" fillId="0" borderId="0" xfId="160" applyFont="1" applyAlignment="1">
      <alignment vertical="center" wrapText="1"/>
      <protection/>
    </xf>
    <xf numFmtId="38" fontId="73" fillId="0" borderId="30" xfId="159" applyNumberFormat="1" applyFont="1" applyFill="1" applyBorder="1" applyAlignment="1">
      <alignment horizontal="center" vertical="center" wrapText="1"/>
      <protection/>
    </xf>
    <xf numFmtId="38" fontId="49" fillId="0" borderId="1" xfId="196" applyNumberFormat="1" applyFont="1" applyFill="1" applyBorder="1" applyAlignment="1">
      <alignment horizontal="center" vertical="center" wrapText="1"/>
      <protection/>
    </xf>
    <xf numFmtId="38" fontId="40" fillId="0" borderId="1" xfId="157" applyNumberFormat="1" applyFont="1" applyBorder="1" applyAlignment="1">
      <alignment horizontal="right" vertical="top" wrapText="1"/>
      <protection/>
    </xf>
    <xf numFmtId="38" fontId="76" fillId="0" borderId="11" xfId="157" applyNumberFormat="1" applyFont="1" applyBorder="1" applyAlignment="1">
      <alignment vertical="top" wrapText="1"/>
      <protection/>
    </xf>
    <xf numFmtId="0" fontId="10" fillId="0" borderId="11" xfId="157" applyFont="1" applyBorder="1">
      <alignment/>
      <protection/>
    </xf>
    <xf numFmtId="0" fontId="10" fillId="0" borderId="0" xfId="157" applyFont="1">
      <alignment/>
      <protection/>
    </xf>
    <xf numFmtId="38" fontId="74" fillId="0" borderId="1" xfId="196" applyNumberFormat="1" applyFont="1" applyFill="1" applyBorder="1" applyAlignment="1">
      <alignment vertical="center" wrapText="1"/>
      <protection/>
    </xf>
    <xf numFmtId="38" fontId="73" fillId="0" borderId="15" xfId="196" applyNumberFormat="1" applyFont="1" applyFill="1" applyBorder="1" applyAlignment="1">
      <alignment horizontal="center" vertical="center" wrapText="1"/>
      <protection/>
    </xf>
    <xf numFmtId="38" fontId="74" fillId="0" borderId="26" xfId="196" applyNumberFormat="1" applyFont="1" applyFill="1" applyBorder="1" applyAlignment="1">
      <alignment vertical="center" wrapText="1"/>
      <protection/>
    </xf>
    <xf numFmtId="38" fontId="74" fillId="0" borderId="26" xfId="196" applyNumberFormat="1" applyFont="1" applyFill="1" applyBorder="1" applyAlignment="1">
      <alignment horizontal="center" vertical="top" wrapText="1"/>
      <protection/>
    </xf>
    <xf numFmtId="38" fontId="75" fillId="0" borderId="26" xfId="196" applyNumberFormat="1" applyFont="1" applyFill="1" applyBorder="1" applyAlignment="1">
      <alignment horizontal="right" vertical="top" wrapText="1"/>
      <protection/>
    </xf>
    <xf numFmtId="190" fontId="75" fillId="0" borderId="26" xfId="196" applyNumberFormat="1" applyFont="1" applyFill="1" applyBorder="1" applyAlignment="1">
      <alignment horizontal="center" vertical="top" wrapText="1"/>
      <protection/>
    </xf>
    <xf numFmtId="38" fontId="75" fillId="0" borderId="26" xfId="196" applyNumberFormat="1" applyFont="1" applyFill="1" applyBorder="1" applyAlignment="1">
      <alignment vertical="top" wrapText="1"/>
      <protection/>
    </xf>
    <xf numFmtId="38" fontId="40" fillId="0" borderId="26" xfId="157" applyNumberFormat="1" applyFont="1" applyBorder="1" applyAlignment="1">
      <alignment horizontal="right" vertical="top" wrapText="1"/>
      <protection/>
    </xf>
    <xf numFmtId="38" fontId="75" fillId="0" borderId="14" xfId="205" applyNumberFormat="1" applyFont="1" applyFill="1" applyBorder="1" applyAlignment="1">
      <alignment horizontal="right" vertical="top"/>
    </xf>
    <xf numFmtId="38" fontId="76" fillId="0" borderId="14" xfId="157" applyNumberFormat="1" applyFont="1" applyBorder="1" applyAlignment="1">
      <alignment vertical="top" wrapText="1"/>
      <protection/>
    </xf>
    <xf numFmtId="0" fontId="10" fillId="0" borderId="14" xfId="157" applyFont="1" applyBorder="1">
      <alignment/>
      <protection/>
    </xf>
    <xf numFmtId="38" fontId="78" fillId="0" borderId="0" xfId="160" applyNumberFormat="1" applyFont="1" applyAlignment="1">
      <alignment horizontal="right" vertical="top"/>
      <protection/>
    </xf>
    <xf numFmtId="38" fontId="79" fillId="0" borderId="0" xfId="204" applyNumberFormat="1" applyFont="1" applyFill="1" applyBorder="1" applyAlignment="1">
      <alignment horizontal="right" vertical="top"/>
    </xf>
    <xf numFmtId="0" fontId="58" fillId="0" borderId="0" xfId="160" applyFont="1">
      <alignment/>
      <protection/>
    </xf>
    <xf numFmtId="0" fontId="78" fillId="0" borderId="0" xfId="160" applyFont="1" applyAlignment="1">
      <alignment horizontal="right"/>
      <protection/>
    </xf>
    <xf numFmtId="38" fontId="74" fillId="0" borderId="0" xfId="204" applyNumberFormat="1" applyFont="1" applyFill="1" applyBorder="1" applyAlignment="1">
      <alignment horizontal="right" vertical="top"/>
    </xf>
    <xf numFmtId="0" fontId="10" fillId="0" borderId="0" xfId="160" applyAlignment="1">
      <alignment wrapText="1"/>
      <protection/>
    </xf>
    <xf numFmtId="0" fontId="0" fillId="0" borderId="0" xfId="160" applyFont="1">
      <alignment/>
      <protection/>
    </xf>
    <xf numFmtId="0" fontId="67" fillId="0" borderId="0" xfId="160" applyFont="1" applyAlignment="1">
      <alignment vertical="center"/>
      <protection/>
    </xf>
    <xf numFmtId="0" fontId="10" fillId="0" borderId="0" xfId="160" applyFont="1">
      <alignment/>
      <protection/>
    </xf>
    <xf numFmtId="38" fontId="10" fillId="0" borderId="0" xfId="160" applyNumberFormat="1" applyFont="1">
      <alignment/>
      <protection/>
    </xf>
    <xf numFmtId="0" fontId="6" fillId="0" borderId="1" xfId="161" applyFont="1" applyBorder="1" applyAlignment="1">
      <alignment horizontal="center" vertical="center"/>
      <protection/>
    </xf>
    <xf numFmtId="0" fontId="6" fillId="0" borderId="1" xfId="161" applyFont="1" applyBorder="1" applyAlignment="1">
      <alignment horizontal="center" vertical="center" wrapText="1"/>
      <protection/>
    </xf>
    <xf numFmtId="190" fontId="4" fillId="0" borderId="11" xfId="160" applyNumberFormat="1" applyFont="1" applyBorder="1" applyAlignment="1">
      <alignment vertical="center"/>
      <protection/>
    </xf>
    <xf numFmtId="0" fontId="77" fillId="0" borderId="30" xfId="160" applyFont="1" applyBorder="1" applyAlignment="1">
      <alignment horizontal="center" vertical="center"/>
      <protection/>
    </xf>
    <xf numFmtId="0" fontId="76" fillId="0" borderId="1" xfId="160" applyFont="1" applyBorder="1" applyAlignment="1">
      <alignment vertical="center"/>
      <protection/>
    </xf>
    <xf numFmtId="0" fontId="40" fillId="0" borderId="1" xfId="160" applyFont="1" applyBorder="1" applyAlignment="1">
      <alignment horizontal="center" vertical="top"/>
      <protection/>
    </xf>
    <xf numFmtId="38" fontId="40" fillId="0" borderId="1" xfId="160" applyNumberFormat="1" applyFont="1" applyBorder="1" applyAlignment="1">
      <alignment horizontal="right" vertical="top"/>
      <protection/>
    </xf>
    <xf numFmtId="38" fontId="40" fillId="0" borderId="1" xfId="160" applyNumberFormat="1" applyFont="1" applyBorder="1" applyAlignment="1">
      <alignment vertical="top"/>
      <protection/>
    </xf>
    <xf numFmtId="0" fontId="76" fillId="0" borderId="1" xfId="160" applyFont="1" applyBorder="1" applyAlignment="1">
      <alignment vertical="top"/>
      <protection/>
    </xf>
    <xf numFmtId="0" fontId="78" fillId="0" borderId="11" xfId="160" applyFont="1" applyBorder="1" applyAlignment="1">
      <alignment vertical="top"/>
      <protection/>
    </xf>
    <xf numFmtId="38" fontId="74" fillId="0" borderId="1" xfId="159" applyNumberFormat="1" applyFont="1" applyFill="1" applyBorder="1" applyAlignment="1">
      <alignment vertical="center" wrapText="1"/>
      <protection/>
    </xf>
    <xf numFmtId="190" fontId="75" fillId="0" borderId="1" xfId="159" applyNumberFormat="1" applyFont="1" applyFill="1" applyBorder="1" applyAlignment="1">
      <alignment horizontal="center" vertical="top" wrapText="1"/>
      <protection/>
    </xf>
    <xf numFmtId="38" fontId="75" fillId="0" borderId="1" xfId="159" applyNumberFormat="1" applyFont="1" applyFill="1" applyBorder="1" applyAlignment="1">
      <alignment horizontal="right" vertical="top" wrapText="1"/>
      <protection/>
    </xf>
    <xf numFmtId="38" fontId="75" fillId="0" borderId="1" xfId="159" applyNumberFormat="1" applyFont="1" applyFill="1" applyBorder="1" applyAlignment="1">
      <alignment vertical="top" wrapText="1"/>
      <protection/>
    </xf>
    <xf numFmtId="38" fontId="40" fillId="0" borderId="1" xfId="160" applyNumberFormat="1" applyFont="1" applyBorder="1" applyAlignment="1">
      <alignment horizontal="right" vertical="top" wrapText="1"/>
      <protection/>
    </xf>
    <xf numFmtId="38" fontId="76" fillId="0" borderId="11" xfId="160" applyNumberFormat="1" applyFont="1" applyBorder="1" applyAlignment="1">
      <alignment vertical="top" wrapText="1"/>
      <protection/>
    </xf>
    <xf numFmtId="38" fontId="80" fillId="0" borderId="11" xfId="160" applyNumberFormat="1" applyFont="1" applyBorder="1" applyAlignment="1">
      <alignment vertical="top" wrapText="1"/>
      <protection/>
    </xf>
    <xf numFmtId="0" fontId="10" fillId="0" borderId="0" xfId="157">
      <alignment/>
      <protection/>
    </xf>
    <xf numFmtId="0" fontId="76" fillId="0" borderId="1" xfId="160" applyFont="1" applyBorder="1" applyAlignment="1">
      <alignment vertical="top" wrapText="1"/>
      <protection/>
    </xf>
    <xf numFmtId="38" fontId="74" fillId="0" borderId="26" xfId="196" applyNumberFormat="1" applyFont="1" applyFill="1" applyBorder="1" applyAlignment="1">
      <alignment vertical="top" wrapText="1"/>
      <protection/>
    </xf>
    <xf numFmtId="0" fontId="76" fillId="0" borderId="26" xfId="160" applyFont="1" applyBorder="1" applyAlignment="1">
      <alignment vertical="top" wrapText="1"/>
      <protection/>
    </xf>
    <xf numFmtId="0" fontId="76" fillId="0" borderId="0" xfId="160" applyFont="1">
      <alignment/>
      <protection/>
    </xf>
    <xf numFmtId="0" fontId="78" fillId="0" borderId="0" xfId="160" applyFont="1" applyAlignment="1">
      <alignment vertical="top" wrapText="1"/>
      <protection/>
    </xf>
    <xf numFmtId="0" fontId="81" fillId="0" borderId="0" xfId="160" applyFont="1" applyAlignment="1">
      <alignment horizontal="center" vertical="top"/>
      <protection/>
    </xf>
    <xf numFmtId="38" fontId="81" fillId="0" borderId="0" xfId="160" applyNumberFormat="1" applyFont="1" applyAlignment="1">
      <alignment horizontal="right" vertical="top"/>
      <protection/>
    </xf>
    <xf numFmtId="0" fontId="78" fillId="0" borderId="0" xfId="160" applyFont="1">
      <alignment/>
      <protection/>
    </xf>
    <xf numFmtId="40" fontId="78" fillId="0" borderId="0" xfId="160" applyNumberFormat="1" applyFont="1">
      <alignment/>
      <protection/>
    </xf>
    <xf numFmtId="0" fontId="81" fillId="0" borderId="0" xfId="160" applyFont="1" applyAlignment="1">
      <alignment horizontal="right" vertical="top"/>
      <protection/>
    </xf>
    <xf numFmtId="0" fontId="78" fillId="0" borderId="0" xfId="160" applyFont="1" applyAlignment="1">
      <alignment wrapText="1"/>
      <protection/>
    </xf>
    <xf numFmtId="0" fontId="6" fillId="0" borderId="0" xfId="160" applyFont="1">
      <alignment/>
      <protection/>
    </xf>
    <xf numFmtId="0" fontId="6" fillId="0" borderId="1" xfId="0" applyFont="1" applyBorder="1" applyAlignment="1">
      <alignment vertical="center"/>
    </xf>
    <xf numFmtId="0" fontId="4" fillId="0" borderId="0" xfId="0" applyFont="1" applyBorder="1" applyAlignment="1">
      <alignment vertical="center"/>
    </xf>
    <xf numFmtId="0" fontId="6" fillId="0" borderId="12" xfId="0" applyFont="1" applyBorder="1" applyAlignment="1">
      <alignment horizontal="right" vertical="center"/>
    </xf>
    <xf numFmtId="0" fontId="6" fillId="0" borderId="12" xfId="0" applyFont="1" applyBorder="1" applyAlignment="1">
      <alignment horizontal="center" vertical="center"/>
    </xf>
    <xf numFmtId="191" fontId="6" fillId="0" borderId="12" xfId="0" applyNumberFormat="1" applyFont="1" applyBorder="1" applyAlignment="1">
      <alignment horizontal="right" vertical="center"/>
    </xf>
    <xf numFmtId="0" fontId="6" fillId="0" borderId="16" xfId="0" applyFont="1" applyBorder="1" applyAlignment="1">
      <alignment horizontal="right" vertical="center"/>
    </xf>
    <xf numFmtId="0" fontId="18" fillId="0" borderId="0" xfId="0" applyFont="1" applyFill="1" applyBorder="1" applyAlignment="1">
      <alignment vertical="center"/>
    </xf>
    <xf numFmtId="0" fontId="4" fillId="0" borderId="0" xfId="0" applyFont="1" applyFill="1" applyBorder="1" applyAlignment="1">
      <alignment vertical="center"/>
    </xf>
    <xf numFmtId="191" fontId="6" fillId="0" borderId="12" xfId="0" applyNumberFormat="1" applyFont="1" applyBorder="1" applyAlignment="1">
      <alignment vertical="center"/>
    </xf>
    <xf numFmtId="191" fontId="6" fillId="0" borderId="16" xfId="0" applyNumberFormat="1" applyFont="1" applyBorder="1" applyAlignment="1">
      <alignment horizontal="right" vertical="center"/>
    </xf>
    <xf numFmtId="191" fontId="6" fillId="0" borderId="12" xfId="0" applyNumberFormat="1" applyFont="1" applyBorder="1" applyAlignment="1">
      <alignment horizontal="center" vertical="center"/>
    </xf>
    <xf numFmtId="190" fontId="6" fillId="0" borderId="16" xfId="0" applyNumberFormat="1" applyFont="1" applyBorder="1" applyAlignment="1">
      <alignment horizontal="right" vertical="center"/>
    </xf>
    <xf numFmtId="190" fontId="6" fillId="0" borderId="12" xfId="0" applyNumberFormat="1" applyFont="1" applyBorder="1" applyAlignment="1">
      <alignment vertical="center"/>
    </xf>
    <xf numFmtId="190" fontId="6" fillId="0" borderId="12" xfId="0" applyNumberFormat="1" applyFont="1" applyBorder="1" applyAlignment="1">
      <alignment horizontal="right" vertical="center"/>
    </xf>
    <xf numFmtId="191" fontId="6" fillId="0" borderId="1" xfId="0" applyNumberFormat="1" applyFont="1" applyBorder="1" applyAlignment="1">
      <alignment vertical="center"/>
    </xf>
    <xf numFmtId="0" fontId="4" fillId="0" borderId="12" xfId="0" applyFont="1" applyBorder="1" applyAlignment="1">
      <alignment horizontal="center" vertical="center"/>
    </xf>
    <xf numFmtId="0" fontId="6" fillId="24" borderId="12" xfId="0" applyFont="1" applyFill="1" applyBorder="1" applyAlignment="1">
      <alignment horizontal="center" vertical="center" wrapText="1"/>
    </xf>
    <xf numFmtId="0" fontId="6" fillId="0" borderId="16" xfId="0" applyFont="1" applyFill="1" applyBorder="1" applyAlignment="1">
      <alignment vertical="center"/>
    </xf>
    <xf numFmtId="0" fontId="6" fillId="0" borderId="12" xfId="0" applyFont="1" applyFill="1" applyBorder="1" applyAlignment="1">
      <alignment horizontal="center" vertical="center"/>
    </xf>
    <xf numFmtId="0" fontId="4" fillId="0" borderId="0" xfId="0" applyFont="1" applyFill="1" applyAlignment="1">
      <alignment vertical="center"/>
    </xf>
    <xf numFmtId="0" fontId="49" fillId="0" borderId="1" xfId="0" applyFont="1" applyFill="1" applyBorder="1" applyAlignment="1">
      <alignment horizontal="center" vertical="center" wrapText="1"/>
    </xf>
    <xf numFmtId="190" fontId="49" fillId="0" borderId="1" xfId="0" applyNumberFormat="1" applyFont="1" applyFill="1" applyBorder="1" applyAlignment="1">
      <alignment horizontal="center" vertical="center"/>
    </xf>
    <xf numFmtId="0" fontId="49" fillId="0" borderId="1" xfId="0" applyFont="1" applyFill="1" applyBorder="1" applyAlignment="1">
      <alignment horizontal="center" vertical="center"/>
    </xf>
    <xf numFmtId="190" fontId="49" fillId="0" borderId="12" xfId="0" applyNumberFormat="1" applyFont="1" applyFill="1" applyBorder="1" applyAlignment="1">
      <alignment horizontal="center" vertical="center"/>
    </xf>
    <xf numFmtId="0" fontId="49" fillId="0" borderId="12" xfId="0" applyFont="1" applyFill="1" applyBorder="1" applyAlignment="1">
      <alignment horizontal="center" vertical="center"/>
    </xf>
    <xf numFmtId="0" fontId="82" fillId="0" borderId="0" xfId="0" applyFont="1" applyFill="1" applyAlignment="1">
      <alignment vertical="center"/>
    </xf>
    <xf numFmtId="49" fontId="6" fillId="0" borderId="12" xfId="0" applyNumberFormat="1" applyFont="1" applyFill="1" applyBorder="1" applyAlignment="1">
      <alignment horizontal="center" vertical="center"/>
    </xf>
    <xf numFmtId="0" fontId="49" fillId="0" borderId="16" xfId="0" applyFont="1" applyFill="1" applyBorder="1" applyAlignment="1">
      <alignment vertical="center" wrapText="1"/>
    </xf>
    <xf numFmtId="0" fontId="49" fillId="0" borderId="12" xfId="0" applyFont="1" applyFill="1" applyBorder="1" applyAlignment="1">
      <alignment horizontal="left" vertical="center" wrapText="1"/>
    </xf>
    <xf numFmtId="49" fontId="49" fillId="0" borderId="12" xfId="0" applyNumberFormat="1" applyFont="1" applyFill="1" applyBorder="1" applyAlignment="1">
      <alignment horizontal="center" vertical="center"/>
    </xf>
    <xf numFmtId="191" fontId="49" fillId="0" borderId="12" xfId="0" applyNumberFormat="1" applyFont="1" applyFill="1" applyBorder="1" applyAlignment="1">
      <alignment horizontal="center" vertical="center"/>
    </xf>
    <xf numFmtId="49" fontId="49" fillId="0" borderId="1" xfId="0" applyNumberFormat="1" applyFont="1" applyFill="1" applyBorder="1" applyAlignment="1">
      <alignment horizontal="center" vertical="center" wrapText="1"/>
    </xf>
    <xf numFmtId="0" fontId="83" fillId="0" borderId="0" xfId="0" applyFont="1" applyFill="1" applyBorder="1" applyAlignment="1">
      <alignment vertical="center"/>
    </xf>
    <xf numFmtId="0" fontId="83" fillId="0" borderId="0" xfId="0" applyFont="1" applyFill="1" applyAlignment="1">
      <alignment vertical="center"/>
    </xf>
    <xf numFmtId="0" fontId="49" fillId="0" borderId="30" xfId="0" applyFont="1" applyFill="1" applyBorder="1" applyAlignment="1" applyProtection="1">
      <alignment vertical="center" wrapText="1" readingOrder="1"/>
      <protection locked="0"/>
    </xf>
    <xf numFmtId="0" fontId="49" fillId="0" borderId="1" xfId="0" applyFont="1" applyFill="1" applyBorder="1" applyAlignment="1" applyProtection="1">
      <alignment vertical="center" wrapText="1" readingOrder="1"/>
      <protection locked="0"/>
    </xf>
    <xf numFmtId="49" fontId="49" fillId="0" borderId="1" xfId="0" applyNumberFormat="1" applyFont="1" applyFill="1" applyBorder="1" applyAlignment="1" applyProtection="1">
      <alignment horizontal="center" vertical="center" wrapText="1"/>
      <protection locked="0"/>
    </xf>
    <xf numFmtId="190" fontId="49" fillId="0" borderId="1" xfId="0" applyNumberFormat="1" applyFont="1" applyFill="1" applyBorder="1" applyAlignment="1">
      <alignment horizontal="center" vertical="center" wrapText="1"/>
    </xf>
    <xf numFmtId="190" fontId="49" fillId="0" borderId="1" xfId="0" applyNumberFormat="1" applyFont="1" applyFill="1" applyBorder="1" applyAlignment="1" applyProtection="1">
      <alignment horizontal="center" vertical="center" wrapText="1"/>
      <protection locked="0"/>
    </xf>
    <xf numFmtId="207" fontId="49" fillId="0" borderId="1" xfId="0" applyNumberFormat="1" applyFont="1" applyFill="1" applyBorder="1" applyAlignment="1">
      <alignment horizontal="center" vertical="center" wrapText="1"/>
    </xf>
    <xf numFmtId="57" fontId="49" fillId="0" borderId="0" xfId="0" applyNumberFormat="1"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30" xfId="0" applyFont="1" applyFill="1" applyBorder="1" applyAlignment="1" applyProtection="1">
      <alignment horizontal="center" vertical="center" wrapText="1"/>
      <protection locked="0"/>
    </xf>
    <xf numFmtId="0" fontId="49" fillId="0" borderId="1" xfId="0" applyFont="1" applyFill="1" applyBorder="1" applyAlignment="1" applyProtection="1">
      <alignment horizontal="center" vertical="center" wrapText="1"/>
      <protection locked="0"/>
    </xf>
    <xf numFmtId="0" fontId="6" fillId="0" borderId="12" xfId="0" applyFont="1" applyFill="1" applyBorder="1" applyAlignment="1">
      <alignment horizontal="left" vertical="center" wrapText="1"/>
    </xf>
    <xf numFmtId="191" fontId="6" fillId="0" borderId="12" xfId="0" applyNumberFormat="1" applyFont="1" applyFill="1" applyBorder="1" applyAlignment="1">
      <alignment horizontal="center" vertical="center"/>
    </xf>
    <xf numFmtId="190" fontId="6" fillId="0" borderId="12" xfId="0" applyNumberFormat="1" applyFont="1" applyFill="1" applyBorder="1" applyAlignment="1">
      <alignment horizontal="center" vertical="center"/>
    </xf>
    <xf numFmtId="190" fontId="6" fillId="0" borderId="12" xfId="201" applyNumberFormat="1" applyFont="1" applyFill="1" applyBorder="1" applyAlignment="1">
      <alignment horizontal="center" vertical="center"/>
    </xf>
    <xf numFmtId="0" fontId="49" fillId="0" borderId="30" xfId="0" applyFont="1" applyFill="1" applyBorder="1" applyAlignment="1">
      <alignment horizontal="center" vertical="center" wrapText="1"/>
    </xf>
    <xf numFmtId="49" fontId="49" fillId="0" borderId="1" xfId="0" applyNumberFormat="1" applyFont="1" applyFill="1" applyBorder="1" applyAlignment="1">
      <alignment horizontal="center" vertical="center"/>
    </xf>
    <xf numFmtId="0" fontId="82" fillId="0" borderId="0" xfId="0" applyFont="1" applyFill="1" applyBorder="1" applyAlignment="1">
      <alignment vertical="center"/>
    </xf>
    <xf numFmtId="0" fontId="49" fillId="0" borderId="16" xfId="0" applyFont="1" applyFill="1" applyBorder="1" applyAlignment="1">
      <alignment vertical="center"/>
    </xf>
    <xf numFmtId="190" fontId="49" fillId="0" borderId="12" xfId="201" applyNumberFormat="1" applyFont="1" applyFill="1" applyBorder="1" applyAlignment="1">
      <alignment horizontal="center" vertical="center"/>
    </xf>
    <xf numFmtId="191" fontId="6" fillId="0" borderId="12" xfId="0" applyNumberFormat="1" applyFont="1" applyBorder="1" applyAlignment="1">
      <alignment horizontal="center" vertical="center" wrapText="1"/>
    </xf>
    <xf numFmtId="0" fontId="49" fillId="0" borderId="1" xfId="0" applyFont="1" applyFill="1" applyBorder="1" applyAlignment="1">
      <alignment horizontal="left" vertical="center" wrapText="1"/>
    </xf>
    <xf numFmtId="0" fontId="0" fillId="36" borderId="0" xfId="0" applyFill="1" applyAlignment="1">
      <alignment horizontal="centerContinuous"/>
    </xf>
    <xf numFmtId="0" fontId="21" fillId="36" borderId="24" xfId="0" applyFont="1" applyFill="1" applyBorder="1" applyAlignment="1">
      <alignment/>
    </xf>
    <xf numFmtId="191" fontId="6" fillId="36" borderId="12" xfId="0" applyNumberFormat="1" applyFont="1" applyFill="1" applyBorder="1" applyAlignment="1">
      <alignment horizontal="center" vertical="center"/>
    </xf>
    <xf numFmtId="190" fontId="6" fillId="36" borderId="12" xfId="0" applyNumberFormat="1" applyFont="1" applyFill="1" applyBorder="1" applyAlignment="1">
      <alignment horizontal="center" vertical="center"/>
    </xf>
    <xf numFmtId="190" fontId="49" fillId="36" borderId="1" xfId="0" applyNumberFormat="1" applyFont="1" applyFill="1" applyBorder="1" applyAlignment="1">
      <alignment horizontal="center" vertical="center"/>
    </xf>
    <xf numFmtId="190" fontId="49" fillId="36" borderId="12" xfId="0" applyNumberFormat="1" applyFont="1" applyFill="1" applyBorder="1" applyAlignment="1">
      <alignment horizontal="center" vertical="center"/>
    </xf>
    <xf numFmtId="0" fontId="6" fillId="36" borderId="12" xfId="0" applyFont="1" applyFill="1" applyBorder="1" applyAlignment="1">
      <alignment horizontal="center" vertical="center"/>
    </xf>
    <xf numFmtId="0" fontId="4" fillId="36" borderId="0" xfId="0" applyFont="1" applyFill="1" applyAlignment="1">
      <alignment/>
    </xf>
    <xf numFmtId="0" fontId="0" fillId="36" borderId="0" xfId="0" applyFill="1" applyAlignment="1">
      <alignment/>
    </xf>
    <xf numFmtId="190" fontId="84" fillId="36" borderId="1" xfId="0" applyNumberFormat="1" applyFont="1" applyFill="1" applyBorder="1" applyAlignment="1">
      <alignment horizontal="center" vertical="center"/>
    </xf>
    <xf numFmtId="190" fontId="84" fillId="36" borderId="12" xfId="0" applyNumberFormat="1" applyFont="1" applyFill="1" applyBorder="1" applyAlignment="1">
      <alignment horizontal="center" vertical="center"/>
    </xf>
    <xf numFmtId="0" fontId="6" fillId="0" borderId="13" xfId="196" applyFont="1" applyFill="1" applyBorder="1" applyAlignment="1">
      <alignment horizontal="center" vertical="center"/>
      <protection/>
    </xf>
    <xf numFmtId="3" fontId="6" fillId="0" borderId="27" xfId="160" applyNumberFormat="1" applyFont="1" applyBorder="1" applyAlignment="1">
      <alignment horizontal="center" vertical="center" wrapText="1"/>
      <protection/>
    </xf>
    <xf numFmtId="0" fontId="19" fillId="36" borderId="21" xfId="0" applyFont="1" applyFill="1" applyBorder="1" applyAlignment="1">
      <alignment vertical="center"/>
    </xf>
    <xf numFmtId="0" fontId="6" fillId="0" borderId="32" xfId="196" applyFont="1" applyFill="1" applyBorder="1" applyAlignment="1">
      <alignment horizontal="center" vertical="center"/>
      <protection/>
    </xf>
    <xf numFmtId="0" fontId="10" fillId="0" borderId="19" xfId="160" applyFont="1" applyBorder="1" applyAlignment="1">
      <alignment horizontal="center" vertical="center"/>
      <protection/>
    </xf>
    <xf numFmtId="0" fontId="10" fillId="0" borderId="1" xfId="160" applyFont="1" applyBorder="1" applyAlignment="1">
      <alignment horizontal="center" vertical="center"/>
      <protection/>
    </xf>
    <xf numFmtId="0" fontId="10" fillId="0" borderId="33" xfId="160" applyFont="1" applyBorder="1" applyAlignment="1">
      <alignment horizontal="center" vertical="center"/>
      <protection/>
    </xf>
    <xf numFmtId="0" fontId="10" fillId="0" borderId="30" xfId="160" applyFont="1" applyBorder="1" applyAlignment="1">
      <alignment horizontal="center" vertical="center"/>
      <protection/>
    </xf>
    <xf numFmtId="0" fontId="10" fillId="0" borderId="19" xfId="160" applyFont="1" applyBorder="1" applyAlignment="1">
      <alignment horizontal="center" vertical="center" wrapText="1"/>
      <protection/>
    </xf>
    <xf numFmtId="0" fontId="6" fillId="0" borderId="0" xfId="160" applyFont="1" applyBorder="1" applyAlignment="1">
      <alignment horizontal="left" vertical="center" wrapText="1" indent="2"/>
      <protection/>
    </xf>
    <xf numFmtId="0" fontId="6" fillId="0" borderId="0" xfId="160" applyFont="1" applyAlignment="1">
      <alignment horizontal="left" vertical="center" wrapText="1" indent="2"/>
      <protection/>
    </xf>
    <xf numFmtId="0" fontId="6" fillId="0" borderId="0" xfId="160" applyFont="1" applyFill="1" applyAlignment="1">
      <alignment horizontal="left"/>
      <protection/>
    </xf>
    <xf numFmtId="0" fontId="66" fillId="0" borderId="0" xfId="160" applyFont="1" applyAlignment="1">
      <alignment horizontal="center" vertical="center"/>
      <protection/>
    </xf>
    <xf numFmtId="0" fontId="10" fillId="0" borderId="19" xfId="160" applyFont="1" applyFill="1" applyBorder="1" applyAlignment="1">
      <alignment horizontal="center" vertical="center"/>
      <protection/>
    </xf>
    <xf numFmtId="0" fontId="10" fillId="0" borderId="21" xfId="160" applyFont="1" applyFill="1" applyBorder="1" applyAlignment="1">
      <alignment horizontal="center" vertical="center"/>
      <protection/>
    </xf>
    <xf numFmtId="0" fontId="6" fillId="0" borderId="34" xfId="196" applyFont="1" applyFill="1" applyBorder="1" applyAlignment="1">
      <alignment horizontal="center" vertical="center" wrapText="1"/>
      <protection/>
    </xf>
    <xf numFmtId="0" fontId="6" fillId="0" borderId="13" xfId="196" applyFont="1" applyFill="1" applyBorder="1" applyAlignment="1">
      <alignment horizontal="center" vertical="center" wrapText="1"/>
      <protection/>
    </xf>
    <xf numFmtId="0" fontId="6" fillId="0" borderId="20" xfId="196" applyFont="1" applyFill="1" applyBorder="1" applyAlignment="1">
      <alignment horizontal="center" vertical="center" wrapText="1"/>
      <protection/>
    </xf>
    <xf numFmtId="0" fontId="6" fillId="0" borderId="32" xfId="196" applyFont="1" applyFill="1" applyBorder="1" applyAlignment="1">
      <alignment horizontal="center" vertical="center" wrapText="1"/>
      <protection/>
    </xf>
    <xf numFmtId="0" fontId="6" fillId="0" borderId="27" xfId="160" applyFont="1" applyBorder="1" applyAlignment="1">
      <alignment horizontal="center" vertical="center" wrapText="1"/>
      <protection/>
    </xf>
    <xf numFmtId="0" fontId="6" fillId="0" borderId="34" xfId="160" applyFont="1" applyBorder="1" applyAlignment="1">
      <alignment horizontal="center" vertical="center" wrapText="1"/>
      <protection/>
    </xf>
    <xf numFmtId="0" fontId="6" fillId="0" borderId="0" xfId="160" applyFont="1" applyAlignment="1">
      <alignment horizontal="left" vertical="center" wrapText="1"/>
      <protection/>
    </xf>
    <xf numFmtId="0" fontId="6" fillId="0" borderId="21" xfId="196" applyFont="1" applyFill="1" applyBorder="1" applyAlignment="1">
      <alignment horizontal="center" vertical="center" wrapText="1"/>
      <protection/>
    </xf>
    <xf numFmtId="0" fontId="6" fillId="0" borderId="35" xfId="196" applyFont="1" applyFill="1" applyBorder="1" applyAlignment="1">
      <alignment horizontal="center" vertical="center" wrapText="1"/>
      <protection/>
    </xf>
    <xf numFmtId="0" fontId="6" fillId="0" borderId="33" xfId="196" applyFont="1" applyFill="1" applyBorder="1" applyAlignment="1">
      <alignment horizontal="center" vertical="center" wrapText="1"/>
      <protection/>
    </xf>
    <xf numFmtId="0" fontId="6" fillId="0" borderId="0" xfId="160" applyFont="1" applyAlignment="1">
      <alignment horizontal="left" vertical="center" indent="2"/>
      <protection/>
    </xf>
    <xf numFmtId="38" fontId="6" fillId="0" borderId="19" xfId="196" applyNumberFormat="1" applyFont="1" applyFill="1" applyBorder="1" applyAlignment="1">
      <alignment horizontal="center" vertical="center" wrapText="1"/>
      <protection/>
    </xf>
    <xf numFmtId="38" fontId="6" fillId="0" borderId="21" xfId="196" applyNumberFormat="1" applyFont="1" applyFill="1" applyBorder="1" applyAlignment="1">
      <alignment horizontal="center" vertical="center" wrapText="1"/>
      <protection/>
    </xf>
    <xf numFmtId="38" fontId="6" fillId="0" borderId="20" xfId="196" applyNumberFormat="1" applyFont="1" applyFill="1" applyBorder="1" applyAlignment="1">
      <alignment horizontal="center" vertical="center" wrapText="1"/>
      <protection/>
    </xf>
    <xf numFmtId="38" fontId="6" fillId="0" borderId="32" xfId="196" applyNumberFormat="1" applyFont="1" applyFill="1" applyBorder="1" applyAlignment="1">
      <alignment horizontal="center" vertical="center" wrapText="1"/>
      <protection/>
    </xf>
    <xf numFmtId="38" fontId="6" fillId="0" borderId="35" xfId="196" applyNumberFormat="1" applyFont="1" applyFill="1" applyBorder="1" applyAlignment="1">
      <alignment horizontal="center" vertical="center" wrapText="1"/>
      <protection/>
    </xf>
    <xf numFmtId="38" fontId="6" fillId="0" borderId="33" xfId="196" applyNumberFormat="1" applyFont="1" applyFill="1" applyBorder="1" applyAlignment="1">
      <alignment horizontal="center" vertical="center" wrapText="1"/>
      <protection/>
    </xf>
    <xf numFmtId="0" fontId="6" fillId="0" borderId="0" xfId="160" applyFont="1" applyAlignment="1">
      <alignment horizontal="left" indent="2"/>
      <protection/>
    </xf>
    <xf numFmtId="0" fontId="6" fillId="0" borderId="21" xfId="196" applyFont="1" applyFill="1" applyBorder="1" applyAlignment="1">
      <alignment horizontal="center" vertical="center"/>
      <protection/>
    </xf>
    <xf numFmtId="0" fontId="4" fillId="0" borderId="35" xfId="196" applyFont="1" applyFill="1" applyBorder="1" applyAlignment="1">
      <alignment horizontal="center" vertical="center"/>
      <protection/>
    </xf>
    <xf numFmtId="0" fontId="6" fillId="0" borderId="20" xfId="196" applyFont="1" applyFill="1" applyBorder="1" applyAlignment="1">
      <alignment horizontal="center" vertical="center"/>
      <protection/>
    </xf>
    <xf numFmtId="3" fontId="6" fillId="0" borderId="18" xfId="160" applyNumberFormat="1" applyFont="1" applyBorder="1" applyAlignment="1">
      <alignment horizontal="center" vertical="center"/>
      <protection/>
    </xf>
    <xf numFmtId="0" fontId="66" fillId="0" borderId="0" xfId="160" applyFont="1" applyAlignment="1">
      <alignment horizontal="center" wrapText="1"/>
      <protection/>
    </xf>
    <xf numFmtId="0" fontId="6" fillId="0" borderId="36" xfId="196" applyFont="1" applyFill="1" applyBorder="1" applyAlignment="1">
      <alignment horizontal="center" vertical="center"/>
      <protection/>
    </xf>
    <xf numFmtId="0" fontId="6" fillId="0" borderId="31" xfId="196" applyFont="1" applyFill="1" applyBorder="1" applyAlignment="1">
      <alignment horizontal="center" vertical="center" wrapText="1"/>
      <protection/>
    </xf>
    <xf numFmtId="38" fontId="4" fillId="0" borderId="21" xfId="160" applyNumberFormat="1" applyFont="1" applyBorder="1" applyAlignment="1">
      <alignment horizontal="center" vertical="center"/>
      <protection/>
    </xf>
    <xf numFmtId="3" fontId="4" fillId="0" borderId="35" xfId="160" applyNumberFormat="1" applyFont="1" applyBorder="1" applyAlignment="1">
      <alignment horizontal="center" vertical="center"/>
      <protection/>
    </xf>
    <xf numFmtId="0" fontId="10" fillId="0" borderId="33" xfId="160" applyBorder="1" applyAlignment="1">
      <alignment horizontal="center" vertical="center"/>
      <protection/>
    </xf>
    <xf numFmtId="0" fontId="6" fillId="0" borderId="27" xfId="160" applyFont="1" applyBorder="1" applyAlignment="1">
      <alignment horizontal="center" vertical="center"/>
      <protection/>
    </xf>
    <xf numFmtId="0" fontId="6" fillId="0" borderId="34" xfId="160" applyFont="1" applyBorder="1" applyAlignment="1">
      <alignment horizontal="center" vertical="center"/>
      <protection/>
    </xf>
    <xf numFmtId="0" fontId="6" fillId="0" borderId="22" xfId="160" applyFont="1" applyBorder="1" applyAlignment="1">
      <alignment horizontal="center" vertical="center" wrapText="1"/>
      <protection/>
    </xf>
    <xf numFmtId="38" fontId="66" fillId="0" borderId="0" xfId="160" applyNumberFormat="1" applyFont="1" applyAlignment="1">
      <alignment horizontal="center" wrapText="1"/>
      <protection/>
    </xf>
    <xf numFmtId="0" fontId="6" fillId="0" borderId="34" xfId="196" applyFont="1" applyFill="1" applyBorder="1" applyAlignment="1">
      <alignment horizontal="center" vertical="center"/>
      <protection/>
    </xf>
    <xf numFmtId="38" fontId="6" fillId="0" borderId="21" xfId="160" applyNumberFormat="1" applyFont="1" applyBorder="1" applyAlignment="1">
      <alignment horizontal="center" vertical="center"/>
      <protection/>
    </xf>
    <xf numFmtId="3" fontId="6" fillId="0" borderId="35" xfId="160" applyNumberFormat="1" applyFont="1" applyBorder="1" applyAlignment="1">
      <alignment horizontal="center" vertical="center"/>
      <protection/>
    </xf>
    <xf numFmtId="0" fontId="6" fillId="0" borderId="22" xfId="160" applyFont="1" applyBorder="1" applyAlignment="1">
      <alignment horizontal="center" vertical="center"/>
      <protection/>
    </xf>
    <xf numFmtId="0" fontId="6" fillId="0" borderId="27" xfId="196" applyFont="1" applyFill="1" applyBorder="1" applyAlignment="1">
      <alignment horizontal="center" vertical="center" wrapText="1"/>
      <protection/>
    </xf>
    <xf numFmtId="0" fontId="19" fillId="0" borderId="2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9" xfId="0" applyFont="1" applyBorder="1" applyAlignment="1">
      <alignment horizontal="center" vertical="center" wrapText="1"/>
    </xf>
    <xf numFmtId="0" fontId="19" fillId="36" borderId="23" xfId="0" applyFont="1" applyFill="1" applyBorder="1" applyAlignment="1">
      <alignment horizontal="center" vertical="center"/>
    </xf>
    <xf numFmtId="0" fontId="19" fillId="36" borderId="29" xfId="0" applyFont="1" applyFill="1" applyBorder="1" applyAlignment="1">
      <alignment horizontal="center" vertical="center"/>
    </xf>
  </cellXfs>
  <cellStyles count="215">
    <cellStyle name="Normal" xfId="0"/>
    <cellStyle name="RowLevel_0" xfId="1"/>
    <cellStyle name="ColLevel_0" xfId="2"/>
    <cellStyle name="RowLevel_1" xfId="3"/>
    <cellStyle name="_2007 贵州 公路、水路项目-与部对接后" xfId="15"/>
    <cellStyle name="_2007 路网及治超站" xfId="16"/>
    <cellStyle name="_2007高速计划修改" xfId="17"/>
    <cellStyle name="_2007年报部建议计划（0703012）" xfId="18"/>
    <cellStyle name="_2007年东中部通村油路改造计划" xfId="19"/>
    <cellStyle name="_2007年公路建议计划(宁夏核对交通部）" xfId="20"/>
    <cellStyle name="_2007年湖南省一般公路建议计划" xfId="21"/>
    <cellStyle name="_2007年计划核对  报部" xfId="22"/>
    <cellStyle name="_2007年农村渡口改造、渡该桥计划" xfId="23"/>
    <cellStyle name="_2007年农村客运站计划 " xfId="24"/>
    <cellStyle name="_2007年通达工程计划" xfId="25"/>
    <cellStyle name="_2008年公路建设计划（定稿080202）核对会改" xfId="26"/>
    <cellStyle name="_2008年公路建设计划（下达计划版）" xfId="27"/>
    <cellStyle name="_2008年农村公路计划（下达计划版）" xfId="28"/>
    <cellStyle name="_2008年预算内边防界河项目（根据发改委要求1.2亿元）转发" xfId="29"/>
    <cellStyle name="_2008年治超站点计划" xfId="30"/>
    <cellStyle name="_2009年公路建议计划空白表.13xls" xfId="31"/>
    <cellStyle name="_2师2009年公路建议计划表" xfId="32"/>
    <cellStyle name="_6师 2008年公路建议计划表" xfId="33"/>
    <cellStyle name="_9师2009年公路建议计划空白表" xfId="34"/>
    <cellStyle name="_Book1" xfId="35"/>
    <cellStyle name="_Book2" xfId="36"/>
    <cellStyle name="_ET_STYLE_NoName_00_" xfId="37"/>
    <cellStyle name="_安徽（核对后2-13）x" xfId="38"/>
    <cellStyle name="_安徽（核对后正式上报稿）x" xfId="39"/>
    <cellStyle name="_兵团 2008年公路建议计划明细表-最终1120" xfId="40"/>
    <cellStyle name="_兵团安保" xfId="41"/>
    <cellStyle name="_兵团安保危桥改造项目计划核对初稿" xfId="42"/>
    <cellStyle name="_兵团危桥" xfId="43"/>
    <cellStyle name="_兵团修改调整报部2008年通乡油路计划表" xfId="44"/>
    <cellStyle name="_调整正式报部2008年公路建议计划表" xfId="45"/>
    <cellStyle name="_各师上报2009年重点项目建议计划" xfId="46"/>
    <cellStyle name="_公路全社会总表(全国汇总)" xfId="47"/>
    <cellStyle name="_公路司2007计划" xfId="48"/>
    <cellStyle name="_河南2007" xfId="49"/>
    <cellStyle name="_黑龙江2007年计划规模反馈部" xfId="50"/>
    <cellStyle name="_湖北(公路)" xfId="51"/>
    <cellStyle name="_湖北农村公路建设（核对调整后）" xfId="52"/>
    <cellStyle name="_汇总表报规划司" xfId="53"/>
    <cellStyle name="_建议计划（陕西通达报部4.11）" xfId="54"/>
    <cellStyle name="_江苏（农村渡口）" xfId="55"/>
    <cellStyle name="_江苏（农村客运站）" xfId="56"/>
    <cellStyle name="_辽宁（公路）" xfId="57"/>
    <cellStyle name="_青海" xfId="58"/>
    <cellStyle name="_西藏2007年固定资产投资计划（交通部要求核实3月5日）" xfId="59"/>
    <cellStyle name="_厦门2007年公路建议计划表(上报稿)" xfId="60"/>
    <cellStyle name="_新疆2007年交通固定资产投资建议计划" xfId="61"/>
    <cellStyle name="_一般项目" xfId="62"/>
    <cellStyle name="_云南公路2007核对" xfId="63"/>
    <cellStyle name="_灾害防治" xfId="64"/>
    <cellStyle name="0,0&#13;&#10;NA&#13;&#10;" xfId="65"/>
    <cellStyle name="20% - 强调文字颜色 1" xfId="66"/>
    <cellStyle name="20% - 强调文字颜色 2" xfId="67"/>
    <cellStyle name="20% - 强调文字颜色 3" xfId="68"/>
    <cellStyle name="20% - 强调文字颜色 4" xfId="69"/>
    <cellStyle name="20% - 强调文字颜色 5" xfId="70"/>
    <cellStyle name="20% - 强调文字颜色 6" xfId="71"/>
    <cellStyle name="40% - 强调文字颜色 1" xfId="72"/>
    <cellStyle name="40% - 强调文字颜色 2" xfId="73"/>
    <cellStyle name="40% - 强调文字颜色 3" xfId="74"/>
    <cellStyle name="40% - 强调文字颜色 4" xfId="75"/>
    <cellStyle name="40% - 强调文字颜色 5" xfId="76"/>
    <cellStyle name="40% - 强调文字颜色 6" xfId="77"/>
    <cellStyle name="60% - 强调文字颜色 1" xfId="78"/>
    <cellStyle name="60% - 强调文字颜色 2" xfId="79"/>
    <cellStyle name="60% - 强调文字颜色 3" xfId="80"/>
    <cellStyle name="60% - 强调文字颜色 4" xfId="81"/>
    <cellStyle name="60% - 强调文字颜色 5" xfId="82"/>
    <cellStyle name="60% - 强调文字颜色 6" xfId="83"/>
    <cellStyle name="Accent1" xfId="84"/>
    <cellStyle name="Accent1 - 20%" xfId="85"/>
    <cellStyle name="Accent1 - 40%" xfId="86"/>
    <cellStyle name="Accent1 - 60%" xfId="87"/>
    <cellStyle name="Accent2" xfId="88"/>
    <cellStyle name="Accent2 - 20%" xfId="89"/>
    <cellStyle name="Accent2 - 40%" xfId="90"/>
    <cellStyle name="Accent2 - 60%" xfId="91"/>
    <cellStyle name="Accent3" xfId="92"/>
    <cellStyle name="Accent3 - 20%" xfId="93"/>
    <cellStyle name="Accent3 - 40%" xfId="94"/>
    <cellStyle name="Accent3 - 60%" xfId="95"/>
    <cellStyle name="Accent4" xfId="96"/>
    <cellStyle name="Accent4 - 20%" xfId="97"/>
    <cellStyle name="Accent4 - 40%" xfId="98"/>
    <cellStyle name="Accent4 - 60%" xfId="99"/>
    <cellStyle name="Accent5" xfId="100"/>
    <cellStyle name="Accent5 - 20%" xfId="101"/>
    <cellStyle name="Accent5 - 40%" xfId="102"/>
    <cellStyle name="Accent5 - 60%" xfId="103"/>
    <cellStyle name="Accent6" xfId="104"/>
    <cellStyle name="Accent6 - 20%" xfId="105"/>
    <cellStyle name="Accent6 - 40%" xfId="106"/>
    <cellStyle name="Accent6 - 60%" xfId="107"/>
    <cellStyle name="C:\Documents and Settings\Administrator\My Documents" xfId="108"/>
    <cellStyle name="Comma [0]_laroux" xfId="109"/>
    <cellStyle name="Comma_laroux" xfId="110"/>
    <cellStyle name="Currency [0]_laroux" xfId="111"/>
    <cellStyle name="Currency_laroux" xfId="112"/>
    <cellStyle name="Grey" xfId="113"/>
    <cellStyle name="Input [yellow]" xfId="114"/>
    <cellStyle name="Normal - Style1" xfId="115"/>
    <cellStyle name="Normal_0105第二套审计报表定稿" xfId="116"/>
    <cellStyle name="Percent [2]" xfId="117"/>
    <cellStyle name="Percent [2]P" xfId="118"/>
    <cellStyle name="RowLevel_0" xfId="119"/>
    <cellStyle name="S1-0" xfId="120"/>
    <cellStyle name="S1-1" xfId="121"/>
    <cellStyle name="S1-2" xfId="122"/>
    <cellStyle name="S1-3" xfId="123"/>
    <cellStyle name="S1-4" xfId="124"/>
    <cellStyle name="S1-5" xfId="125"/>
    <cellStyle name="S1-6" xfId="126"/>
    <cellStyle name="Percent" xfId="127"/>
    <cellStyle name="百分比 2" xfId="128"/>
    <cellStyle name="捠壿 [0.00]_TABLE 3" xfId="129"/>
    <cellStyle name="捠壿_TABLE 3" xfId="130"/>
    <cellStyle name="标题" xfId="131"/>
    <cellStyle name="标题 1" xfId="132"/>
    <cellStyle name="标题 2" xfId="133"/>
    <cellStyle name="标题 3" xfId="134"/>
    <cellStyle name="标题 4" xfId="135"/>
    <cellStyle name="标题_2011年公路建议计划空白表" xfId="136"/>
    <cellStyle name="表标题" xfId="137"/>
    <cellStyle name="差" xfId="138"/>
    <cellStyle name="差_2008界河项目" xfId="139"/>
    <cellStyle name="差_2008年公路建设计划（定稿080202）核对会改" xfId="140"/>
    <cellStyle name="差_2008年公路建设计划（下达计划版）" xfId="141"/>
    <cellStyle name="差_2008年农村公路计划（下达计划版）" xfId="142"/>
    <cellStyle name="差_2009年农村客运站计划(上报计划处定稿)(1)" xfId="143"/>
    <cellStyle name="差_2009年农村客运站计划(上报计划处稿)" xfId="144"/>
    <cellStyle name="差_2011年公路建议计划空白表" xfId="145"/>
    <cellStyle name="差_兵团 2008年公路建议计划明细表-最终1120" xfId="146"/>
    <cellStyle name="差_兵团上报2009年交通基础建设计划" xfId="147"/>
    <cellStyle name="差_兵团修改调整报部2008年通乡油路计划表" xfId="148"/>
    <cellStyle name="差_公路全社会总表(全国汇总)" xfId="149"/>
    <cellStyle name="常规 2" xfId="150"/>
    <cellStyle name="常规 2 2" xfId="151"/>
    <cellStyle name="常规 2_2009年农村客运站计划(上报计划处定稿)(1)" xfId="152"/>
    <cellStyle name="常规 3" xfId="153"/>
    <cellStyle name="常规 4" xfId="154"/>
    <cellStyle name="常规 5" xfId="155"/>
    <cellStyle name="常规 6" xfId="156"/>
    <cellStyle name="常规_2000年公路建议计划" xfId="157"/>
    <cellStyle name="常规_cover" xfId="158"/>
    <cellStyle name="常规_Sheet1_2011年公路建议计划空白表" xfId="159"/>
    <cellStyle name="常规_北京" xfId="160"/>
    <cellStyle name="常规_通达工程西部计划2003-11-20" xfId="161"/>
    <cellStyle name="常徲匀䀀" xfId="162"/>
    <cellStyle name="超级链接_04年部资金计划送审稿" xfId="163"/>
    <cellStyle name="Hyperlink" xfId="164"/>
    <cellStyle name="好" xfId="165"/>
    <cellStyle name="好_2008界河项目" xfId="166"/>
    <cellStyle name="好_2008年公路建设计划（定稿080202）核对会改" xfId="167"/>
    <cellStyle name="好_2008年公路建设计划（下达计划版）" xfId="168"/>
    <cellStyle name="好_2008年农村公路计划（下达计划版）" xfId="169"/>
    <cellStyle name="好_2009年农村客运站计划(上报计划处定稿)(1)" xfId="170"/>
    <cellStyle name="好_2009年农村客运站计划(上报计划处稿)" xfId="171"/>
    <cellStyle name="好_2011年公路建议计划空白表" xfId="172"/>
    <cellStyle name="好_兵团 2008年公路建议计划明细表-最终1120" xfId="173"/>
    <cellStyle name="好_兵团上报2009年交通基础建设计划" xfId="174"/>
    <cellStyle name="好_兵团修改调整报部2008年通乡油路计划表" xfId="175"/>
    <cellStyle name="好_公路全社会总表(全国汇总)" xfId="176"/>
    <cellStyle name="后继超级链接_（涵江）通高级次高级路面表1" xfId="177"/>
    <cellStyle name="汇总" xfId="178"/>
    <cellStyle name="Currency" xfId="179"/>
    <cellStyle name="Currency [0]" xfId="180"/>
    <cellStyle name="计算" xfId="181"/>
    <cellStyle name="检查单元格" xfId="182"/>
    <cellStyle name="解释性文本" xfId="183"/>
    <cellStyle name="警告文本" xfId="184"/>
    <cellStyle name="链接单元格" xfId="185"/>
    <cellStyle name="콤마 [0]_BOILER-CO1" xfId="186"/>
    <cellStyle name="콤마_BOILER-CO1" xfId="187"/>
    <cellStyle name="통화 [0]_BOILER-CO1" xfId="188"/>
    <cellStyle name="통화_BOILER-CO1" xfId="189"/>
    <cellStyle name="표준_0N-HANDLING " xfId="190"/>
    <cellStyle name="霓付 [0]_97MBO" xfId="191"/>
    <cellStyle name="霓付_97MBO" xfId="192"/>
    <cellStyle name="烹拳 [0]_97MBO" xfId="193"/>
    <cellStyle name="烹拳_97MBO" xfId="194"/>
    <cellStyle name="普通_ 白土" xfId="195"/>
    <cellStyle name="普通_活用表_亿元表" xfId="196"/>
    <cellStyle name="千分位[0]_ 白土" xfId="197"/>
    <cellStyle name="千分位_ 白土" xfId="198"/>
    <cellStyle name="千位[0]_(二)单" xfId="199"/>
    <cellStyle name="千位_(二)单" xfId="200"/>
    <cellStyle name="Comma" xfId="201"/>
    <cellStyle name="千位分隔 2" xfId="202"/>
    <cellStyle name="Comma [0]" xfId="203"/>
    <cellStyle name="千位分隔_99年最新计划" xfId="204"/>
    <cellStyle name="千位分隔_公路2001年建议计划表2-6" xfId="205"/>
    <cellStyle name="钎霖_laroux" xfId="206"/>
    <cellStyle name="强调 1" xfId="207"/>
    <cellStyle name="强调 2" xfId="208"/>
    <cellStyle name="强调 3" xfId="209"/>
    <cellStyle name="强调文字颜色 1" xfId="210"/>
    <cellStyle name="强调文字颜色 2" xfId="211"/>
    <cellStyle name="强调文字颜色 3" xfId="212"/>
    <cellStyle name="强调文字颜色 4" xfId="213"/>
    <cellStyle name="强调文字颜色 5" xfId="214"/>
    <cellStyle name="强调文字颜色 6" xfId="215"/>
    <cellStyle name="适中" xfId="216"/>
    <cellStyle name="输出" xfId="217"/>
    <cellStyle name="输入" xfId="218"/>
    <cellStyle name="数字" xfId="219"/>
    <cellStyle name="样式 1" xfId="220"/>
    <cellStyle name="Followed Hyperlink" xfId="221"/>
    <cellStyle name="昗弨_FWBS1100" xfId="222"/>
    <cellStyle name="寘嬫愗傝 [0.00]_RFP003B" xfId="223"/>
    <cellStyle name="寘嬫愗傝_Table5" xfId="224"/>
    <cellStyle name="注释"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M10"/>
  <sheetViews>
    <sheetView zoomScale="75" zoomScaleNormal="75" zoomScalePageLayoutView="0" workbookViewId="0" topLeftCell="A1">
      <selection activeCell="B12" sqref="B12"/>
    </sheetView>
  </sheetViews>
  <sheetFormatPr defaultColWidth="9.00390625" defaultRowHeight="15.75"/>
  <cols>
    <col min="1" max="1" width="25.625" style="17" customWidth="1"/>
    <col min="2" max="2" width="19.00390625" style="17" customWidth="1"/>
    <col min="3" max="12" width="11.875" style="17" customWidth="1"/>
    <col min="13" max="16384" width="9.00390625" style="17" customWidth="1"/>
  </cols>
  <sheetData>
    <row r="1" ht="42.75" customHeight="1"/>
    <row r="2" spans="1:13" ht="30">
      <c r="A2" s="14" t="s">
        <v>6</v>
      </c>
      <c r="B2" s="15"/>
      <c r="C2" s="15"/>
      <c r="D2" s="15"/>
      <c r="E2" s="15"/>
      <c r="F2" s="15"/>
      <c r="G2" s="15"/>
      <c r="H2" s="15"/>
      <c r="I2" s="15"/>
      <c r="J2" s="15"/>
      <c r="K2" s="15"/>
      <c r="L2" s="15"/>
      <c r="M2" s="16"/>
    </row>
    <row r="3" spans="1:13" ht="40.5" customHeight="1">
      <c r="A3" s="18"/>
      <c r="B3" s="15"/>
      <c r="C3" s="15"/>
      <c r="D3" s="15"/>
      <c r="E3" s="15"/>
      <c r="F3" s="15"/>
      <c r="G3" s="15"/>
      <c r="H3" s="15"/>
      <c r="I3" s="15"/>
      <c r="J3" s="15"/>
      <c r="K3" s="15"/>
      <c r="L3" s="15"/>
      <c r="M3" s="16"/>
    </row>
    <row r="4" ht="40.5" customHeight="1">
      <c r="M4" s="18"/>
    </row>
    <row r="5" ht="40.5" customHeight="1"/>
    <row r="6" ht="40.5" customHeight="1"/>
    <row r="7" ht="40.5" customHeight="1"/>
    <row r="8" spans="1:13" s="59" customFormat="1" ht="46.5">
      <c r="A8" s="58" t="s">
        <v>46</v>
      </c>
      <c r="B8" s="58"/>
      <c r="C8" s="58"/>
      <c r="D8" s="58"/>
      <c r="E8" s="58"/>
      <c r="F8" s="58"/>
      <c r="G8" s="58"/>
      <c r="H8" s="58"/>
      <c r="I8" s="58"/>
      <c r="J8" s="58"/>
      <c r="K8" s="58"/>
      <c r="L8" s="58"/>
      <c r="M8" s="58"/>
    </row>
    <row r="9" spans="1:13" ht="42.75" customHeight="1">
      <c r="A9" s="19"/>
      <c r="B9" s="20"/>
      <c r="C9" s="20"/>
      <c r="D9" s="20"/>
      <c r="E9" s="20"/>
      <c r="F9" s="20"/>
      <c r="G9" s="20"/>
      <c r="H9" s="20"/>
      <c r="I9" s="20"/>
      <c r="J9" s="20"/>
      <c r="K9" s="20"/>
      <c r="L9" s="20"/>
      <c r="M9" s="20"/>
    </row>
    <row r="10" spans="1:13" ht="42.75" customHeight="1">
      <c r="A10" s="19"/>
      <c r="B10" s="20"/>
      <c r="C10" s="20"/>
      <c r="D10" s="20"/>
      <c r="E10" s="20"/>
      <c r="F10" s="20"/>
      <c r="G10" s="20"/>
      <c r="H10" s="20"/>
      <c r="I10" s="20"/>
      <c r="J10" s="20"/>
      <c r="K10" s="20"/>
      <c r="L10" s="20"/>
      <c r="M10" s="20"/>
    </row>
  </sheetData>
  <sheetProtection/>
  <printOptions horizontalCentered="1"/>
  <pageMargins left="0.7480314960629921" right="0.7480314960629921" top="0.984251968503937" bottom="0.984251968503937" header="0.5118110236220472" footer="0.5118110236220472"/>
  <pageSetup horizontalDpi="300" verticalDpi="300" orientation="landscape" paperSize="8" r:id="rId1"/>
</worksheet>
</file>

<file path=xl/worksheets/sheet2.xml><?xml version="1.0" encoding="utf-8"?>
<worksheet xmlns="http://schemas.openxmlformats.org/spreadsheetml/2006/main" xmlns:r="http://schemas.openxmlformats.org/officeDocument/2006/relationships">
  <dimension ref="A1:K50"/>
  <sheetViews>
    <sheetView workbookViewId="0" topLeftCell="A1">
      <selection activeCell="A19" sqref="A19:H19"/>
    </sheetView>
  </sheetViews>
  <sheetFormatPr defaultColWidth="9.00390625" defaultRowHeight="15.75"/>
  <cols>
    <col min="1" max="1" width="45.25390625" style="65" customWidth="1"/>
    <col min="2" max="7" width="14.25390625" style="65" customWidth="1"/>
    <col min="8" max="9" width="16.125" style="65" customWidth="1"/>
    <col min="10" max="16384" width="9.00390625" style="65" customWidth="1"/>
  </cols>
  <sheetData>
    <row r="1" spans="1:9" ht="39" customHeight="1">
      <c r="A1" s="338" t="s">
        <v>62</v>
      </c>
      <c r="B1" s="338"/>
      <c r="C1" s="338"/>
      <c r="D1" s="338"/>
      <c r="E1" s="338"/>
      <c r="F1" s="338"/>
      <c r="G1" s="338"/>
      <c r="H1" s="338"/>
      <c r="I1" s="338"/>
    </row>
    <row r="2" spans="1:9" ht="25.5" customHeight="1" thickBot="1">
      <c r="A2" s="66" t="s">
        <v>63</v>
      </c>
      <c r="B2" s="67"/>
      <c r="C2" s="67"/>
      <c r="D2" s="68"/>
      <c r="E2" s="68"/>
      <c r="F2" s="69"/>
      <c r="H2" s="70"/>
      <c r="I2" s="71" t="s">
        <v>64</v>
      </c>
    </row>
    <row r="3" spans="1:9" ht="24.75" customHeight="1">
      <c r="A3" s="332"/>
      <c r="B3" s="330" t="s">
        <v>1</v>
      </c>
      <c r="C3" s="334" t="s">
        <v>65</v>
      </c>
      <c r="D3" s="334" t="s">
        <v>66</v>
      </c>
      <c r="E3" s="330" t="s">
        <v>49</v>
      </c>
      <c r="F3" s="330" t="s">
        <v>50</v>
      </c>
      <c r="G3" s="330" t="s">
        <v>51</v>
      </c>
      <c r="H3" s="339" t="s">
        <v>67</v>
      </c>
      <c r="I3" s="340"/>
    </row>
    <row r="4" spans="1:9" ht="24.75" customHeight="1">
      <c r="A4" s="333"/>
      <c r="B4" s="331"/>
      <c r="C4" s="331"/>
      <c r="D4" s="331"/>
      <c r="E4" s="331"/>
      <c r="F4" s="331"/>
      <c r="G4" s="331"/>
      <c r="H4" s="74" t="s">
        <v>68</v>
      </c>
      <c r="I4" s="75" t="s">
        <v>69</v>
      </c>
    </row>
    <row r="5" spans="1:9" ht="24.75" customHeight="1">
      <c r="A5" s="72" t="s">
        <v>70</v>
      </c>
      <c r="B5" s="76"/>
      <c r="C5" s="76"/>
      <c r="D5" s="76"/>
      <c r="E5" s="76"/>
      <c r="F5" s="76"/>
      <c r="G5" s="76"/>
      <c r="H5" s="73"/>
      <c r="I5" s="77"/>
    </row>
    <row r="6" spans="1:9" s="81" customFormat="1" ht="24.75" customHeight="1">
      <c r="A6" s="78" t="s">
        <v>71</v>
      </c>
      <c r="B6" s="79"/>
      <c r="C6" s="79"/>
      <c r="D6" s="79"/>
      <c r="E6" s="79"/>
      <c r="F6" s="79"/>
      <c r="G6" s="79"/>
      <c r="H6" s="79"/>
      <c r="I6" s="80"/>
    </row>
    <row r="7" spans="1:9" s="81" customFormat="1" ht="24" customHeight="1" hidden="1">
      <c r="A7" s="82" t="s">
        <v>72</v>
      </c>
      <c r="B7" s="79" t="s">
        <v>73</v>
      </c>
      <c r="C7" s="79"/>
      <c r="D7" s="79"/>
      <c r="E7" s="79"/>
      <c r="F7" s="79"/>
      <c r="G7" s="79"/>
      <c r="H7" s="79"/>
      <c r="I7" s="80"/>
    </row>
    <row r="8" spans="1:9" s="81" customFormat="1" ht="24" customHeight="1">
      <c r="A8" s="83" t="s">
        <v>74</v>
      </c>
      <c r="B8" s="79"/>
      <c r="C8" s="79"/>
      <c r="D8" s="79"/>
      <c r="E8" s="79"/>
      <c r="F8" s="79"/>
      <c r="G8" s="79"/>
      <c r="H8" s="79"/>
      <c r="I8" s="80"/>
    </row>
    <row r="9" spans="1:9" s="81" customFormat="1" ht="24" customHeight="1" hidden="1">
      <c r="A9" s="82" t="s">
        <v>75</v>
      </c>
      <c r="B9" s="79"/>
      <c r="C9" s="79"/>
      <c r="D9" s="79"/>
      <c r="E9" s="79"/>
      <c r="F9" s="79"/>
      <c r="G9" s="79"/>
      <c r="H9" s="79"/>
      <c r="I9" s="80"/>
    </row>
    <row r="10" spans="1:9" s="81" customFormat="1" ht="24" customHeight="1" hidden="1">
      <c r="A10" s="83" t="s">
        <v>76</v>
      </c>
      <c r="B10" s="79"/>
      <c r="C10" s="79"/>
      <c r="D10" s="79"/>
      <c r="E10" s="79"/>
      <c r="F10" s="79"/>
      <c r="G10" s="79"/>
      <c r="H10" s="79"/>
      <c r="I10" s="80"/>
    </row>
    <row r="11" spans="1:9" s="81" customFormat="1" ht="24.75" customHeight="1">
      <c r="A11" s="78" t="s">
        <v>77</v>
      </c>
      <c r="B11" s="79"/>
      <c r="C11" s="79"/>
      <c r="D11" s="79"/>
      <c r="E11" s="79"/>
      <c r="F11" s="79"/>
      <c r="G11" s="79"/>
      <c r="H11" s="79"/>
      <c r="I11" s="80"/>
    </row>
    <row r="12" spans="1:9" s="81" customFormat="1" ht="24.75" customHeight="1">
      <c r="A12" s="78" t="s">
        <v>78</v>
      </c>
      <c r="B12" s="79"/>
      <c r="C12" s="79"/>
      <c r="D12" s="79"/>
      <c r="E12" s="79"/>
      <c r="F12" s="79"/>
      <c r="G12" s="79"/>
      <c r="H12" s="79"/>
      <c r="I12" s="80"/>
    </row>
    <row r="13" spans="1:9" s="81" customFormat="1" ht="24.75" customHeight="1" thickBot="1">
      <c r="A13" s="84" t="s">
        <v>79</v>
      </c>
      <c r="B13" s="85"/>
      <c r="C13" s="85"/>
      <c r="D13" s="85"/>
      <c r="E13" s="85"/>
      <c r="F13" s="85"/>
      <c r="G13" s="85"/>
      <c r="H13" s="85"/>
      <c r="I13" s="86"/>
    </row>
    <row r="14" spans="1:9" s="81" customFormat="1" ht="24.75" customHeight="1">
      <c r="A14" s="87"/>
      <c r="B14" s="68"/>
      <c r="C14" s="68"/>
      <c r="D14" s="68"/>
      <c r="E14" s="68"/>
      <c r="F14" s="68"/>
      <c r="G14" s="68"/>
      <c r="H14" s="68"/>
      <c r="I14" s="68"/>
    </row>
    <row r="15" spans="1:11" s="81" customFormat="1" ht="12" customHeight="1">
      <c r="A15" s="87"/>
      <c r="B15" s="68"/>
      <c r="C15" s="68"/>
      <c r="D15" s="68"/>
      <c r="E15" s="68"/>
      <c r="F15" s="68"/>
      <c r="G15" s="68"/>
      <c r="H15" s="68"/>
      <c r="I15" s="68"/>
      <c r="J15" s="88"/>
      <c r="K15" s="88"/>
    </row>
    <row r="16" spans="1:8" ht="21" customHeight="1">
      <c r="A16" s="335" t="s">
        <v>80</v>
      </c>
      <c r="B16" s="335"/>
      <c r="C16" s="335"/>
      <c r="D16" s="335"/>
      <c r="E16" s="335"/>
      <c r="F16" s="335"/>
      <c r="G16" s="335"/>
      <c r="H16" s="335"/>
    </row>
    <row r="17" spans="1:9" ht="22.5" customHeight="1">
      <c r="A17" s="336" t="s">
        <v>81</v>
      </c>
      <c r="B17" s="336"/>
      <c r="C17" s="336"/>
      <c r="D17" s="336"/>
      <c r="E17" s="336"/>
      <c r="F17" s="336"/>
      <c r="G17" s="336"/>
      <c r="H17" s="336"/>
      <c r="I17" s="336"/>
    </row>
    <row r="18" spans="1:8" ht="22.5" customHeight="1">
      <c r="A18" s="336" t="s">
        <v>82</v>
      </c>
      <c r="B18" s="336"/>
      <c r="C18" s="336"/>
      <c r="D18" s="336"/>
      <c r="E18" s="336"/>
      <c r="F18" s="336"/>
      <c r="G18" s="336"/>
      <c r="H18" s="336"/>
    </row>
    <row r="19" spans="1:8" ht="14.25">
      <c r="A19" s="336" t="s">
        <v>161</v>
      </c>
      <c r="B19" s="336"/>
      <c r="C19" s="336"/>
      <c r="D19" s="336"/>
      <c r="E19" s="336"/>
      <c r="F19" s="336"/>
      <c r="G19" s="336"/>
      <c r="H19" s="336"/>
    </row>
    <row r="20" spans="1:8" ht="14.25">
      <c r="A20" s="337" t="s">
        <v>83</v>
      </c>
      <c r="B20" s="337"/>
      <c r="C20" s="337"/>
      <c r="D20" s="337"/>
      <c r="E20" s="337"/>
      <c r="F20" s="337"/>
      <c r="G20" s="337"/>
      <c r="H20" s="70"/>
    </row>
    <row r="21" ht="14.25">
      <c r="E21" s="70"/>
    </row>
    <row r="22" ht="14.25">
      <c r="E22" s="70"/>
    </row>
    <row r="23" ht="14.25">
      <c r="E23" s="70"/>
    </row>
    <row r="24" ht="14.25">
      <c r="E24" s="70"/>
    </row>
    <row r="25" ht="14.25">
      <c r="E25" s="70"/>
    </row>
    <row r="26" ht="14.25">
      <c r="E26" s="70"/>
    </row>
    <row r="27" ht="14.25">
      <c r="E27" s="70"/>
    </row>
    <row r="28" ht="14.25">
      <c r="E28" s="70"/>
    </row>
    <row r="29" ht="14.25">
      <c r="E29" s="70"/>
    </row>
    <row r="30" ht="14.25">
      <c r="E30" s="70"/>
    </row>
    <row r="31" ht="14.25">
      <c r="E31" s="70"/>
    </row>
    <row r="32" ht="14.25">
      <c r="E32" s="70"/>
    </row>
    <row r="33" ht="14.25">
      <c r="E33" s="70"/>
    </row>
    <row r="34" ht="14.25">
      <c r="E34" s="70"/>
    </row>
    <row r="35" ht="14.25">
      <c r="E35" s="70"/>
    </row>
    <row r="36" ht="14.25">
      <c r="E36" s="70"/>
    </row>
    <row r="37" ht="14.25">
      <c r="E37" s="70"/>
    </row>
    <row r="38" ht="14.25">
      <c r="E38" s="70"/>
    </row>
    <row r="39" ht="14.25">
      <c r="E39" s="70"/>
    </row>
    <row r="40" ht="14.25">
      <c r="E40" s="70"/>
    </row>
    <row r="41" ht="14.25">
      <c r="E41" s="70"/>
    </row>
    <row r="42" ht="14.25">
      <c r="E42" s="70"/>
    </row>
    <row r="43" ht="14.25">
      <c r="E43" s="70"/>
    </row>
    <row r="44" ht="14.25">
      <c r="E44" s="70"/>
    </row>
    <row r="45" ht="14.25">
      <c r="E45" s="70"/>
    </row>
    <row r="46" ht="14.25">
      <c r="E46" s="70"/>
    </row>
    <row r="47" ht="14.25">
      <c r="E47" s="70"/>
    </row>
    <row r="48" ht="14.25">
      <c r="E48" s="70"/>
    </row>
    <row r="49" ht="14.25">
      <c r="E49" s="70"/>
    </row>
    <row r="50" ht="14.25">
      <c r="E50" s="70"/>
    </row>
  </sheetData>
  <sheetProtection/>
  <mergeCells count="14">
    <mergeCell ref="A18:H18"/>
    <mergeCell ref="A19:H19"/>
    <mergeCell ref="A20:G20"/>
    <mergeCell ref="A1:I1"/>
    <mergeCell ref="H3:I3"/>
    <mergeCell ref="B3:B4"/>
    <mergeCell ref="C3:C4"/>
    <mergeCell ref="E3:E4"/>
    <mergeCell ref="A17:I17"/>
    <mergeCell ref="F3:F4"/>
    <mergeCell ref="G3:G4"/>
    <mergeCell ref="A3:A4"/>
    <mergeCell ref="D3:D4"/>
    <mergeCell ref="A16:H16"/>
  </mergeCells>
  <printOptions horizontalCentered="1"/>
  <pageMargins left="0.7480314960629921" right="0.7480314960629921" top="0.984251968503937" bottom="0.984251968503937" header="0.5118110236220472" footer="0.5118110236220472"/>
  <pageSetup horizontalDpi="300" verticalDpi="300" orientation="landscape" paperSize="8" scale="90" r:id="rId1"/>
</worksheet>
</file>

<file path=xl/worksheets/sheet3.xml><?xml version="1.0" encoding="utf-8"?>
<worksheet xmlns="http://schemas.openxmlformats.org/spreadsheetml/2006/main" xmlns:r="http://schemas.openxmlformats.org/officeDocument/2006/relationships">
  <dimension ref="A1:AD23"/>
  <sheetViews>
    <sheetView zoomScale="83" zoomScaleNormal="83" zoomScaleSheetLayoutView="100" workbookViewId="0" topLeftCell="F1">
      <selection activeCell="Q8" sqref="Q8"/>
    </sheetView>
  </sheetViews>
  <sheetFormatPr defaultColWidth="9.00390625" defaultRowHeight="15.75"/>
  <cols>
    <col min="1" max="1" width="4.75390625" style="65" customWidth="1"/>
    <col min="2" max="2" width="10.625" style="151" customWidth="1"/>
    <col min="3" max="3" width="8.75390625" style="151" customWidth="1"/>
    <col min="4" max="4" width="4.75390625" style="151" customWidth="1"/>
    <col min="5" max="5" width="7.00390625" style="151" customWidth="1"/>
    <col min="6" max="6" width="4.75390625" style="65" customWidth="1"/>
    <col min="7" max="7" width="5.00390625" style="65" customWidth="1"/>
    <col min="8" max="14" width="5.375" style="65" customWidth="1"/>
    <col min="15" max="15" width="6.25390625" style="65" customWidth="1"/>
    <col min="16" max="16" width="7.125" style="65" customWidth="1"/>
    <col min="17" max="17" width="5.50390625" style="65" customWidth="1"/>
    <col min="18" max="18" width="8.125" style="65" customWidth="1"/>
    <col min="19" max="19" width="6.125" style="65" customWidth="1"/>
    <col min="20" max="20" width="7.875" style="65" customWidth="1"/>
    <col min="21" max="21" width="5.25390625" style="65" customWidth="1"/>
    <col min="22" max="22" width="9.00390625" style="65" customWidth="1"/>
    <col min="23" max="23" width="9.125" style="65" customWidth="1"/>
    <col min="24" max="24" width="5.75390625" style="65" customWidth="1"/>
    <col min="25" max="25" width="5.625" style="65" customWidth="1"/>
    <col min="26" max="26" width="8.50390625" style="65" customWidth="1"/>
    <col min="27" max="27" width="8.00390625" style="152" customWidth="1"/>
    <col min="28" max="28" width="9.75390625" style="97" customWidth="1"/>
    <col min="29" max="29" width="8.625" style="65" customWidth="1"/>
    <col min="30" max="16384" width="9.00390625" style="65" customWidth="1"/>
  </cols>
  <sheetData>
    <row r="1" spans="1:29" ht="27" customHeight="1">
      <c r="A1" s="338" t="s">
        <v>163</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row>
    <row r="2" spans="1:29" ht="24" customHeight="1" thickBot="1">
      <c r="A2" s="89" t="s">
        <v>84</v>
      </c>
      <c r="B2" s="90"/>
      <c r="C2" s="90"/>
      <c r="D2" s="91"/>
      <c r="E2" s="91"/>
      <c r="F2" s="92"/>
      <c r="G2" s="93"/>
      <c r="J2" s="92"/>
      <c r="M2" s="94"/>
      <c r="N2" s="92"/>
      <c r="O2" s="92"/>
      <c r="P2" s="94"/>
      <c r="Q2" s="92"/>
      <c r="R2" s="95"/>
      <c r="S2" s="92"/>
      <c r="T2" s="92"/>
      <c r="U2" s="92"/>
      <c r="V2" s="92"/>
      <c r="W2" s="92"/>
      <c r="X2" s="92"/>
      <c r="Y2" s="92"/>
      <c r="Z2" s="92"/>
      <c r="AA2" s="96"/>
      <c r="AC2" s="98" t="s">
        <v>52</v>
      </c>
    </row>
    <row r="3" spans="1:30" ht="33.75" customHeight="1">
      <c r="A3" s="341" t="s">
        <v>85</v>
      </c>
      <c r="B3" s="343" t="s">
        <v>53</v>
      </c>
      <c r="C3" s="354" t="s">
        <v>86</v>
      </c>
      <c r="D3" s="343" t="s">
        <v>87</v>
      </c>
      <c r="E3" s="343" t="s">
        <v>88</v>
      </c>
      <c r="F3" s="343" t="s">
        <v>89</v>
      </c>
      <c r="G3" s="348" t="s">
        <v>54</v>
      </c>
      <c r="H3" s="349"/>
      <c r="I3" s="349"/>
      <c r="J3" s="349"/>
      <c r="K3" s="349"/>
      <c r="L3" s="349"/>
      <c r="M3" s="349"/>
      <c r="N3" s="350"/>
      <c r="O3" s="348" t="s">
        <v>55</v>
      </c>
      <c r="P3" s="350"/>
      <c r="Q3" s="343" t="s">
        <v>19</v>
      </c>
      <c r="R3" s="341" t="s">
        <v>90</v>
      </c>
      <c r="S3" s="345" t="s">
        <v>91</v>
      </c>
      <c r="T3" s="346"/>
      <c r="U3" s="353" t="s">
        <v>92</v>
      </c>
      <c r="V3" s="356"/>
      <c r="W3" s="356"/>
      <c r="X3" s="356"/>
      <c r="Y3" s="356"/>
      <c r="Z3" s="356"/>
      <c r="AA3" s="357"/>
      <c r="AB3" s="352" t="s">
        <v>93</v>
      </c>
      <c r="AC3" s="353"/>
      <c r="AD3" s="99"/>
    </row>
    <row r="4" spans="1:29" ht="37.5" customHeight="1">
      <c r="A4" s="342"/>
      <c r="B4" s="344"/>
      <c r="C4" s="355"/>
      <c r="D4" s="344"/>
      <c r="E4" s="344"/>
      <c r="F4" s="344"/>
      <c r="G4" s="100" t="s">
        <v>94</v>
      </c>
      <c r="H4" s="100" t="s">
        <v>95</v>
      </c>
      <c r="I4" s="100" t="s">
        <v>96</v>
      </c>
      <c r="J4" s="100" t="s">
        <v>97</v>
      </c>
      <c r="K4" s="100" t="s">
        <v>98</v>
      </c>
      <c r="L4" s="100" t="s">
        <v>99</v>
      </c>
      <c r="M4" s="100" t="s">
        <v>100</v>
      </c>
      <c r="N4" s="100" t="s">
        <v>101</v>
      </c>
      <c r="O4" s="100" t="s">
        <v>102</v>
      </c>
      <c r="P4" s="100" t="s">
        <v>103</v>
      </c>
      <c r="Q4" s="344"/>
      <c r="R4" s="342"/>
      <c r="S4" s="101" t="s">
        <v>94</v>
      </c>
      <c r="T4" s="101" t="s">
        <v>104</v>
      </c>
      <c r="U4" s="102" t="s">
        <v>1</v>
      </c>
      <c r="V4" s="101" t="s">
        <v>105</v>
      </c>
      <c r="W4" s="103" t="s">
        <v>56</v>
      </c>
      <c r="X4" s="100" t="s">
        <v>106</v>
      </c>
      <c r="Y4" s="100" t="s">
        <v>107</v>
      </c>
      <c r="Z4" s="104" t="s">
        <v>108</v>
      </c>
      <c r="AA4" s="104" t="s">
        <v>109</v>
      </c>
      <c r="AB4" s="105" t="s">
        <v>110</v>
      </c>
      <c r="AC4" s="106" t="s">
        <v>111</v>
      </c>
    </row>
    <row r="5" spans="1:29" ht="31.5" customHeight="1">
      <c r="A5" s="107"/>
      <c r="B5" s="108" t="s">
        <v>1</v>
      </c>
      <c r="C5" s="108"/>
      <c r="D5" s="109"/>
      <c r="E5" s="109"/>
      <c r="F5" s="110"/>
      <c r="G5" s="111"/>
      <c r="H5" s="111"/>
      <c r="I5" s="111"/>
      <c r="J5" s="111"/>
      <c r="K5" s="111"/>
      <c r="L5" s="111"/>
      <c r="M5" s="111"/>
      <c r="N5" s="111"/>
      <c r="O5" s="112"/>
      <c r="P5" s="112"/>
      <c r="Q5" s="112"/>
      <c r="R5" s="112"/>
      <c r="T5" s="112"/>
      <c r="U5" s="112"/>
      <c r="V5" s="112"/>
      <c r="W5" s="112"/>
      <c r="X5" s="112"/>
      <c r="Y5" s="112"/>
      <c r="Z5" s="113"/>
      <c r="AA5" s="114"/>
      <c r="AB5" s="114"/>
      <c r="AC5" s="115"/>
    </row>
    <row r="6" spans="1:29" ht="28.5" customHeight="1">
      <c r="A6" s="116"/>
      <c r="B6" s="117"/>
      <c r="C6" s="117"/>
      <c r="D6" s="117"/>
      <c r="E6" s="117"/>
      <c r="F6" s="110"/>
      <c r="G6" s="110"/>
      <c r="H6" s="110"/>
      <c r="I6" s="110"/>
      <c r="J6" s="110"/>
      <c r="K6" s="110"/>
      <c r="L6" s="110"/>
      <c r="M6" s="110"/>
      <c r="N6" s="110"/>
      <c r="O6" s="110"/>
      <c r="P6" s="110"/>
      <c r="Q6" s="110"/>
      <c r="R6" s="110"/>
      <c r="S6" s="110"/>
      <c r="T6" s="110"/>
      <c r="U6" s="110"/>
      <c r="V6" s="110"/>
      <c r="W6" s="110"/>
      <c r="X6" s="110"/>
      <c r="Y6" s="110"/>
      <c r="Z6" s="110"/>
      <c r="AA6" s="114"/>
      <c r="AB6" s="114"/>
      <c r="AC6" s="115"/>
    </row>
    <row r="7" spans="1:29" ht="31.5" customHeight="1">
      <c r="A7" s="116"/>
      <c r="B7" s="118" t="s">
        <v>112</v>
      </c>
      <c r="C7" s="118"/>
      <c r="D7" s="117"/>
      <c r="E7" s="117"/>
      <c r="F7" s="110"/>
      <c r="G7" s="110"/>
      <c r="H7" s="110"/>
      <c r="I7" s="110"/>
      <c r="J7" s="110"/>
      <c r="K7" s="110"/>
      <c r="L7" s="110"/>
      <c r="M7" s="110"/>
      <c r="N7" s="110"/>
      <c r="O7" s="110"/>
      <c r="P7" s="110"/>
      <c r="Q7" s="110"/>
      <c r="R7" s="110"/>
      <c r="S7" s="110"/>
      <c r="T7" s="110"/>
      <c r="U7" s="110"/>
      <c r="V7" s="110"/>
      <c r="W7" s="110"/>
      <c r="X7" s="110"/>
      <c r="Y7" s="110"/>
      <c r="Z7" s="110"/>
      <c r="AA7" s="114"/>
      <c r="AB7" s="114"/>
      <c r="AC7" s="115"/>
    </row>
    <row r="8" spans="1:29" ht="31.5" customHeight="1">
      <c r="A8" s="116"/>
      <c r="B8" s="118"/>
      <c r="C8" s="117"/>
      <c r="D8" s="117"/>
      <c r="E8" s="117"/>
      <c r="F8" s="110"/>
      <c r="G8" s="110"/>
      <c r="H8" s="110"/>
      <c r="I8" s="110"/>
      <c r="J8" s="110"/>
      <c r="K8" s="110"/>
      <c r="L8" s="110"/>
      <c r="M8" s="110"/>
      <c r="N8" s="110"/>
      <c r="O8" s="110"/>
      <c r="P8" s="110"/>
      <c r="Q8" s="110"/>
      <c r="R8" s="110"/>
      <c r="S8" s="110"/>
      <c r="T8" s="110"/>
      <c r="U8" s="110"/>
      <c r="V8" s="110"/>
      <c r="W8" s="110"/>
      <c r="X8" s="110"/>
      <c r="Y8" s="110"/>
      <c r="Z8" s="110"/>
      <c r="AA8" s="114"/>
      <c r="AB8" s="114"/>
      <c r="AC8" s="115"/>
    </row>
    <row r="9" spans="1:29" ht="31.5" customHeight="1">
      <c r="A9" s="116"/>
      <c r="B9" s="118"/>
      <c r="C9" s="117"/>
      <c r="D9" s="117"/>
      <c r="E9" s="117"/>
      <c r="F9" s="110"/>
      <c r="G9" s="110"/>
      <c r="H9" s="110"/>
      <c r="I9" s="110"/>
      <c r="J9" s="110"/>
      <c r="K9" s="110"/>
      <c r="L9" s="110"/>
      <c r="M9" s="110"/>
      <c r="N9" s="110"/>
      <c r="O9" s="110"/>
      <c r="P9" s="110"/>
      <c r="Q9" s="110"/>
      <c r="R9" s="110"/>
      <c r="S9" s="110"/>
      <c r="T9" s="110"/>
      <c r="U9" s="110"/>
      <c r="V9" s="110"/>
      <c r="W9" s="110"/>
      <c r="X9" s="110"/>
      <c r="Y9" s="110"/>
      <c r="Z9" s="110"/>
      <c r="AA9" s="114"/>
      <c r="AB9" s="114"/>
      <c r="AC9" s="115"/>
    </row>
    <row r="10" spans="1:29" ht="31.5" customHeight="1">
      <c r="A10" s="116"/>
      <c r="B10" s="118" t="s">
        <v>113</v>
      </c>
      <c r="C10" s="117"/>
      <c r="D10" s="117"/>
      <c r="E10" s="117"/>
      <c r="F10" s="110"/>
      <c r="G10" s="110"/>
      <c r="H10" s="110"/>
      <c r="I10" s="110"/>
      <c r="J10" s="110"/>
      <c r="K10" s="110"/>
      <c r="L10" s="110"/>
      <c r="M10" s="110"/>
      <c r="N10" s="110"/>
      <c r="O10" s="110"/>
      <c r="P10" s="110"/>
      <c r="Q10" s="110"/>
      <c r="R10" s="110"/>
      <c r="S10" s="110"/>
      <c r="T10" s="110"/>
      <c r="U10" s="110"/>
      <c r="V10" s="110"/>
      <c r="W10" s="110"/>
      <c r="X10" s="110"/>
      <c r="Y10" s="110"/>
      <c r="Z10" s="110"/>
      <c r="AA10" s="114"/>
      <c r="AB10" s="114"/>
      <c r="AC10" s="115"/>
    </row>
    <row r="11" spans="1:29" ht="31.5" customHeight="1">
      <c r="A11" s="119"/>
      <c r="B11" s="118"/>
      <c r="C11" s="120"/>
      <c r="D11" s="120"/>
      <c r="E11" s="120"/>
      <c r="F11" s="105"/>
      <c r="G11" s="121"/>
      <c r="H11" s="121"/>
      <c r="I11" s="121"/>
      <c r="J11" s="121"/>
      <c r="K11" s="121"/>
      <c r="L11" s="121"/>
      <c r="M11" s="121"/>
      <c r="N11" s="121"/>
      <c r="O11" s="122"/>
      <c r="P11" s="123"/>
      <c r="Q11" s="124"/>
      <c r="R11" s="124"/>
      <c r="S11" s="124"/>
      <c r="T11" s="124"/>
      <c r="U11" s="124"/>
      <c r="V11" s="124"/>
      <c r="W11" s="124"/>
      <c r="X11" s="124"/>
      <c r="Y11" s="124"/>
      <c r="Z11" s="125"/>
      <c r="AA11" s="126"/>
      <c r="AB11" s="126"/>
      <c r="AC11" s="115"/>
    </row>
    <row r="12" spans="1:30" ht="31.5" customHeight="1">
      <c r="A12" s="119"/>
      <c r="B12" s="118"/>
      <c r="C12" s="131"/>
      <c r="D12" s="127"/>
      <c r="E12" s="127"/>
      <c r="F12" s="105"/>
      <c r="G12" s="121"/>
      <c r="H12" s="121"/>
      <c r="I12" s="121"/>
      <c r="J12" s="121"/>
      <c r="K12" s="121"/>
      <c r="L12" s="121"/>
      <c r="M12" s="121"/>
      <c r="N12" s="121"/>
      <c r="O12" s="123"/>
      <c r="P12" s="123"/>
      <c r="Q12" s="128"/>
      <c r="R12" s="128"/>
      <c r="S12" s="124"/>
      <c r="T12" s="124"/>
      <c r="U12" s="124"/>
      <c r="V12" s="124"/>
      <c r="W12" s="124"/>
      <c r="X12" s="124"/>
      <c r="Y12" s="124"/>
      <c r="Z12" s="125"/>
      <c r="AA12" s="132"/>
      <c r="AB12" s="132"/>
      <c r="AC12" s="129"/>
      <c r="AD12" s="130"/>
    </row>
    <row r="13" spans="1:30" ht="31.5" customHeight="1">
      <c r="A13" s="133"/>
      <c r="B13" s="118" t="s">
        <v>162</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29"/>
      <c r="AD13" s="130"/>
    </row>
    <row r="14" spans="1:30" ht="31.5" customHeight="1">
      <c r="A14" s="133"/>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29"/>
      <c r="AD14" s="130"/>
    </row>
    <row r="15" spans="1:30" ht="31.5" customHeight="1" thickBot="1">
      <c r="A15" s="135"/>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7"/>
      <c r="AD15" s="130"/>
    </row>
    <row r="16" spans="1:30" ht="12.75" customHeight="1">
      <c r="A16" s="138"/>
      <c r="B16" s="139"/>
      <c r="C16" s="139"/>
      <c r="D16" s="139"/>
      <c r="E16" s="139"/>
      <c r="F16" s="140"/>
      <c r="G16" s="141"/>
      <c r="H16" s="142"/>
      <c r="I16" s="142"/>
      <c r="J16" s="142"/>
      <c r="K16" s="142"/>
      <c r="L16" s="142"/>
      <c r="M16" s="142"/>
      <c r="N16" s="142"/>
      <c r="O16" s="143"/>
      <c r="P16" s="143"/>
      <c r="Q16" s="144"/>
      <c r="R16" s="144"/>
      <c r="S16" s="144"/>
      <c r="T16" s="144"/>
      <c r="U16" s="144"/>
      <c r="V16" s="144"/>
      <c r="W16" s="144"/>
      <c r="X16" s="144"/>
      <c r="Y16" s="144"/>
      <c r="Z16" s="145"/>
      <c r="AA16" s="146"/>
      <c r="AB16" s="147"/>
      <c r="AC16" s="130"/>
      <c r="AD16" s="130"/>
    </row>
    <row r="17" spans="1:27" ht="24" customHeight="1">
      <c r="A17" s="351" t="s">
        <v>114</v>
      </c>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149"/>
      <c r="AA17" s="149"/>
    </row>
    <row r="18" spans="1:27" ht="24" customHeight="1">
      <c r="A18" s="351" t="s">
        <v>115</v>
      </c>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149"/>
      <c r="AA18" s="149"/>
    </row>
    <row r="19" spans="1:27" ht="24" customHeight="1">
      <c r="A19" s="351" t="s">
        <v>116</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148"/>
      <c r="AA19" s="148"/>
    </row>
    <row r="20" spans="1:27" ht="24" customHeight="1">
      <c r="A20" s="351" t="s">
        <v>117</v>
      </c>
      <c r="B20" s="351"/>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148"/>
      <c r="AA20" s="148"/>
    </row>
    <row r="21" spans="1:28" ht="26.25" customHeight="1">
      <c r="A21" s="336" t="s">
        <v>118</v>
      </c>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150"/>
    </row>
    <row r="22" spans="1:28" ht="21" customHeight="1">
      <c r="A22" s="347" t="s">
        <v>119</v>
      </c>
      <c r="B22" s="347"/>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row>
    <row r="23" spans="1:29" ht="15" customHeight="1">
      <c r="A23" s="347" t="s">
        <v>120</v>
      </c>
      <c r="B23" s="347"/>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row>
  </sheetData>
  <sheetProtection/>
  <mergeCells count="21">
    <mergeCell ref="A23:AC23"/>
    <mergeCell ref="A19:Y19"/>
    <mergeCell ref="AB3:AC3"/>
    <mergeCell ref="A17:Y17"/>
    <mergeCell ref="A18:Y18"/>
    <mergeCell ref="Q3:Q4"/>
    <mergeCell ref="O3:P3"/>
    <mergeCell ref="C3:C4"/>
    <mergeCell ref="E3:E4"/>
    <mergeCell ref="U3:AA3"/>
    <mergeCell ref="A22:AB22"/>
    <mergeCell ref="G3:N3"/>
    <mergeCell ref="A20:Y20"/>
    <mergeCell ref="A21:AA21"/>
    <mergeCell ref="A1:AC1"/>
    <mergeCell ref="A3:A4"/>
    <mergeCell ref="B3:B4"/>
    <mergeCell ref="D3:D4"/>
    <mergeCell ref="F3:F4"/>
    <mergeCell ref="R3:R4"/>
    <mergeCell ref="S3:T3"/>
  </mergeCells>
  <printOptions horizontalCentered="1"/>
  <pageMargins left="0.7480314960629921" right="0.7480314960629921" top="0.984251968503937" bottom="0.984251968503937" header="0.5118110236220472" footer="0.5118110236220472"/>
  <pageSetup horizontalDpi="300" verticalDpi="300" orientation="landscape" paperSize="8" scale="85" r:id="rId1"/>
</worksheet>
</file>

<file path=xl/worksheets/sheet4.xml><?xml version="1.0" encoding="utf-8"?>
<worksheet xmlns="http://schemas.openxmlformats.org/spreadsheetml/2006/main" xmlns:r="http://schemas.openxmlformats.org/officeDocument/2006/relationships">
  <dimension ref="A1:W21"/>
  <sheetViews>
    <sheetView workbookViewId="0" topLeftCell="A1">
      <selection activeCell="A20" sqref="A20:G20"/>
    </sheetView>
  </sheetViews>
  <sheetFormatPr defaultColWidth="9.00390625" defaultRowHeight="15.75"/>
  <cols>
    <col min="1" max="1" width="6.125" style="65" customWidth="1"/>
    <col min="2" max="2" width="17.00390625" style="225" customWidth="1"/>
    <col min="3" max="4" width="5.00390625" style="65" customWidth="1"/>
    <col min="5" max="5" width="10.25390625" style="65" customWidth="1"/>
    <col min="6" max="6" width="10.125" style="65" customWidth="1"/>
    <col min="7" max="7" width="11.125" style="65" customWidth="1"/>
    <col min="8" max="9" width="5.875" style="65" customWidth="1"/>
    <col min="10" max="10" width="6.875" style="65" customWidth="1"/>
    <col min="11" max="11" width="6.50390625" style="65" customWidth="1"/>
    <col min="12" max="12" width="6.625" style="65" customWidth="1"/>
    <col min="13" max="13" width="7.375" style="65" customWidth="1"/>
    <col min="14" max="14" width="6.75390625" style="155" customWidth="1"/>
    <col min="15" max="15" width="7.625" style="65" customWidth="1"/>
    <col min="16" max="16" width="6.625" style="65" customWidth="1"/>
    <col min="17" max="17" width="6.25390625" style="65" customWidth="1"/>
    <col min="18" max="18" width="6.50390625" style="65" customWidth="1"/>
    <col min="19" max="19" width="7.375" style="65" customWidth="1"/>
    <col min="20" max="20" width="9.625" style="65" customWidth="1"/>
    <col min="21" max="21" width="8.875" style="65" customWidth="1"/>
    <col min="22" max="22" width="7.875" style="65" customWidth="1"/>
    <col min="23" max="23" width="9.125" style="65" bestFit="1" customWidth="1"/>
    <col min="24" max="16384" width="9.00390625" style="65" customWidth="1"/>
  </cols>
  <sheetData>
    <row r="1" spans="1:22" s="70" customFormat="1" ht="21.75" customHeight="1">
      <c r="A1" s="363" t="s">
        <v>121</v>
      </c>
      <c r="B1" s="363"/>
      <c r="C1" s="363"/>
      <c r="D1" s="363"/>
      <c r="E1" s="363"/>
      <c r="F1" s="363"/>
      <c r="G1" s="363"/>
      <c r="H1" s="363"/>
      <c r="I1" s="363"/>
      <c r="J1" s="363"/>
      <c r="K1" s="363"/>
      <c r="L1" s="363"/>
      <c r="M1" s="363"/>
      <c r="N1" s="363"/>
      <c r="O1" s="363"/>
      <c r="P1" s="363"/>
      <c r="Q1" s="363"/>
      <c r="R1" s="363"/>
      <c r="S1" s="363"/>
      <c r="T1" s="363"/>
      <c r="U1" s="363"/>
      <c r="V1" s="363"/>
    </row>
    <row r="2" spans="1:22" s="70" customFormat="1" ht="32.25" customHeight="1" thickBot="1">
      <c r="A2" s="153" t="s">
        <v>122</v>
      </c>
      <c r="C2" s="65"/>
      <c r="D2" s="65"/>
      <c r="E2" s="65"/>
      <c r="F2" s="65"/>
      <c r="G2" s="65"/>
      <c r="H2" s="65"/>
      <c r="I2" s="65"/>
      <c r="J2" s="65"/>
      <c r="K2" s="65"/>
      <c r="L2" s="154"/>
      <c r="M2" s="154"/>
      <c r="N2" s="155"/>
      <c r="O2" s="155"/>
      <c r="P2" s="155"/>
      <c r="Q2" s="155"/>
      <c r="V2" s="98" t="s">
        <v>123</v>
      </c>
    </row>
    <row r="3" spans="1:22" s="157" customFormat="1" ht="30.75" customHeight="1">
      <c r="A3" s="341" t="s">
        <v>124</v>
      </c>
      <c r="B3" s="343" t="s">
        <v>57</v>
      </c>
      <c r="C3" s="343" t="s">
        <v>125</v>
      </c>
      <c r="D3" s="343" t="s">
        <v>126</v>
      </c>
      <c r="E3" s="359" t="s">
        <v>58</v>
      </c>
      <c r="F3" s="360"/>
      <c r="G3" s="360"/>
      <c r="H3" s="156" t="s">
        <v>55</v>
      </c>
      <c r="I3" s="156"/>
      <c r="J3" s="361" t="s">
        <v>127</v>
      </c>
      <c r="K3" s="341" t="s">
        <v>128</v>
      </c>
      <c r="L3" s="327" t="s">
        <v>129</v>
      </c>
      <c r="M3" s="362"/>
      <c r="N3" s="366" t="s">
        <v>130</v>
      </c>
      <c r="O3" s="367"/>
      <c r="P3" s="367"/>
      <c r="Q3" s="367"/>
      <c r="R3" s="367"/>
      <c r="S3" s="368"/>
      <c r="T3" s="369" t="s">
        <v>131</v>
      </c>
      <c r="U3" s="370"/>
      <c r="V3" s="345" t="s">
        <v>132</v>
      </c>
    </row>
    <row r="4" spans="1:22" s="157" customFormat="1" ht="59.25" customHeight="1">
      <c r="A4" s="364"/>
      <c r="B4" s="365"/>
      <c r="C4" s="365"/>
      <c r="D4" s="344"/>
      <c r="E4" s="159" t="s">
        <v>133</v>
      </c>
      <c r="F4" s="159" t="s">
        <v>134</v>
      </c>
      <c r="G4" s="159" t="s">
        <v>135</v>
      </c>
      <c r="H4" s="160" t="s">
        <v>136</v>
      </c>
      <c r="I4" s="161" t="s">
        <v>137</v>
      </c>
      <c r="J4" s="329"/>
      <c r="K4" s="326"/>
      <c r="L4" s="162" t="s">
        <v>59</v>
      </c>
      <c r="M4" s="163" t="s">
        <v>60</v>
      </c>
      <c r="N4" s="164" t="s">
        <v>68</v>
      </c>
      <c r="O4" s="165" t="s">
        <v>138</v>
      </c>
      <c r="P4" s="158" t="s">
        <v>139</v>
      </c>
      <c r="Q4" s="159" t="s">
        <v>140</v>
      </c>
      <c r="R4" s="159" t="s">
        <v>141</v>
      </c>
      <c r="S4" s="166" t="s">
        <v>142</v>
      </c>
      <c r="T4" s="105" t="s">
        <v>110</v>
      </c>
      <c r="U4" s="106" t="s">
        <v>143</v>
      </c>
      <c r="V4" s="371"/>
    </row>
    <row r="5" spans="1:23" ht="31.5" customHeight="1">
      <c r="A5" s="167"/>
      <c r="B5" s="168" t="s">
        <v>68</v>
      </c>
      <c r="C5" s="169"/>
      <c r="D5" s="169"/>
      <c r="E5" s="169"/>
      <c r="F5" s="169"/>
      <c r="G5" s="169"/>
      <c r="H5" s="169"/>
      <c r="I5" s="169"/>
      <c r="J5" s="169"/>
      <c r="K5" s="169"/>
      <c r="L5" s="169"/>
      <c r="M5" s="169"/>
      <c r="N5" s="169"/>
      <c r="O5" s="169"/>
      <c r="P5" s="169"/>
      <c r="Q5" s="169"/>
      <c r="R5" s="169"/>
      <c r="S5" s="170"/>
      <c r="T5" s="171"/>
      <c r="U5" s="171"/>
      <c r="V5" s="172"/>
      <c r="W5" s="155"/>
    </row>
    <row r="6" spans="1:22" ht="39" customHeight="1">
      <c r="A6" s="167"/>
      <c r="B6" s="173" t="s">
        <v>144</v>
      </c>
      <c r="C6" s="174"/>
      <c r="D6" s="174"/>
      <c r="E6" s="100"/>
      <c r="F6" s="100"/>
      <c r="G6" s="100"/>
      <c r="H6" s="175"/>
      <c r="I6" s="175"/>
      <c r="J6" s="176"/>
      <c r="K6" s="176"/>
      <c r="L6" s="176"/>
      <c r="M6" s="176"/>
      <c r="N6" s="177"/>
      <c r="O6" s="178"/>
      <c r="P6" s="178"/>
      <c r="Q6" s="179"/>
      <c r="R6" s="178"/>
      <c r="S6" s="180"/>
      <c r="T6" s="181"/>
      <c r="U6" s="182"/>
      <c r="V6" s="172"/>
    </row>
    <row r="7" spans="1:22" ht="27" customHeight="1">
      <c r="A7" s="183"/>
      <c r="B7" s="184"/>
      <c r="C7" s="185"/>
      <c r="D7" s="185"/>
      <c r="E7" s="100"/>
      <c r="F7" s="100"/>
      <c r="G7" s="100"/>
      <c r="H7" s="186"/>
      <c r="I7" s="186"/>
      <c r="J7" s="187"/>
      <c r="K7" s="188"/>
      <c r="L7" s="189"/>
      <c r="M7" s="189"/>
      <c r="N7" s="189"/>
      <c r="O7" s="189"/>
      <c r="P7" s="189"/>
      <c r="Q7" s="189"/>
      <c r="R7" s="189"/>
      <c r="S7" s="190"/>
      <c r="T7" s="191"/>
      <c r="U7" s="192"/>
      <c r="V7" s="115"/>
    </row>
    <row r="8" spans="1:22" ht="27" customHeight="1">
      <c r="A8" s="183"/>
      <c r="B8" s="184" t="s">
        <v>145</v>
      </c>
      <c r="C8" s="185"/>
      <c r="D8" s="185"/>
      <c r="E8" s="100"/>
      <c r="F8" s="100"/>
      <c r="G8" s="100"/>
      <c r="H8" s="186"/>
      <c r="I8" s="186"/>
      <c r="J8" s="187"/>
      <c r="K8" s="188"/>
      <c r="L8" s="189"/>
      <c r="M8" s="189"/>
      <c r="N8" s="189"/>
      <c r="O8" s="189"/>
      <c r="P8" s="189"/>
      <c r="Q8" s="189"/>
      <c r="R8" s="189"/>
      <c r="S8" s="190"/>
      <c r="T8" s="191"/>
      <c r="U8" s="192"/>
      <c r="V8" s="115"/>
    </row>
    <row r="9" spans="1:22" ht="27" customHeight="1">
      <c r="A9" s="183"/>
      <c r="B9" s="184"/>
      <c r="C9" s="185"/>
      <c r="D9" s="185"/>
      <c r="E9" s="100"/>
      <c r="F9" s="100"/>
      <c r="G9" s="100"/>
      <c r="H9" s="186"/>
      <c r="I9" s="186"/>
      <c r="J9" s="187"/>
      <c r="K9" s="188"/>
      <c r="L9" s="189"/>
      <c r="M9" s="189"/>
      <c r="N9" s="189"/>
      <c r="O9" s="189"/>
      <c r="P9" s="189"/>
      <c r="Q9" s="189"/>
      <c r="R9" s="189"/>
      <c r="S9" s="190"/>
      <c r="T9" s="191"/>
      <c r="U9" s="192"/>
      <c r="V9" s="115"/>
    </row>
    <row r="10" spans="1:22" ht="27" customHeight="1">
      <c r="A10" s="183"/>
      <c r="B10" s="184" t="s">
        <v>146</v>
      </c>
      <c r="C10" s="185"/>
      <c r="D10" s="185"/>
      <c r="E10" s="100"/>
      <c r="F10" s="100"/>
      <c r="G10" s="100"/>
      <c r="H10" s="186"/>
      <c r="I10" s="186"/>
      <c r="J10" s="187"/>
      <c r="K10" s="188"/>
      <c r="L10" s="189"/>
      <c r="M10" s="189"/>
      <c r="N10" s="189"/>
      <c r="O10" s="189"/>
      <c r="P10" s="189"/>
      <c r="Q10" s="189"/>
      <c r="R10" s="189"/>
      <c r="S10" s="190"/>
      <c r="T10" s="191"/>
      <c r="U10" s="192"/>
      <c r="V10" s="115"/>
    </row>
    <row r="11" spans="1:22" s="202" customFormat="1" ht="27" customHeight="1">
      <c r="A11" s="193"/>
      <c r="B11" s="194"/>
      <c r="C11" s="185"/>
      <c r="D11" s="195"/>
      <c r="E11" s="196"/>
      <c r="F11" s="197"/>
      <c r="G11" s="196"/>
      <c r="H11" s="198"/>
      <c r="I11" s="198"/>
      <c r="J11" s="197"/>
      <c r="K11" s="199"/>
      <c r="L11" s="197"/>
      <c r="M11" s="197"/>
      <c r="N11" s="189"/>
      <c r="O11" s="197"/>
      <c r="P11" s="197"/>
      <c r="Q11" s="197"/>
      <c r="R11" s="197"/>
      <c r="S11" s="190"/>
      <c r="T11" s="200"/>
      <c r="U11" s="200"/>
      <c r="V11" s="201"/>
    </row>
    <row r="12" spans="1:22" s="208" customFormat="1" ht="27" customHeight="1">
      <c r="A12" s="203"/>
      <c r="B12" s="184" t="s">
        <v>147</v>
      </c>
      <c r="C12" s="185"/>
      <c r="D12" s="185"/>
      <c r="E12" s="204"/>
      <c r="F12" s="204"/>
      <c r="G12" s="100"/>
      <c r="H12" s="186"/>
      <c r="I12" s="186"/>
      <c r="J12" s="187"/>
      <c r="K12" s="188"/>
      <c r="L12" s="205"/>
      <c r="M12" s="205"/>
      <c r="N12" s="189"/>
      <c r="O12" s="205"/>
      <c r="P12" s="205"/>
      <c r="Q12" s="187"/>
      <c r="R12" s="187"/>
      <c r="S12" s="206"/>
      <c r="T12" s="206"/>
      <c r="U12" s="206"/>
      <c r="V12" s="207"/>
    </row>
    <row r="13" spans="1:22" s="208" customFormat="1" ht="27" customHeight="1">
      <c r="A13" s="183"/>
      <c r="B13" s="209"/>
      <c r="C13" s="185"/>
      <c r="D13" s="185"/>
      <c r="E13" s="187"/>
      <c r="F13" s="187"/>
      <c r="G13" s="187"/>
      <c r="H13" s="186"/>
      <c r="I13" s="186"/>
      <c r="J13" s="187"/>
      <c r="K13" s="188"/>
      <c r="L13" s="205"/>
      <c r="M13" s="205"/>
      <c r="N13" s="189"/>
      <c r="O13" s="205"/>
      <c r="P13" s="205"/>
      <c r="Q13" s="187"/>
      <c r="R13" s="187"/>
      <c r="S13" s="206"/>
      <c r="T13" s="206"/>
      <c r="U13" s="206"/>
      <c r="V13" s="207"/>
    </row>
    <row r="14" spans="1:22" s="208" customFormat="1" ht="27" customHeight="1" thickBot="1">
      <c r="A14" s="210"/>
      <c r="B14" s="211"/>
      <c r="C14" s="212"/>
      <c r="D14" s="212"/>
      <c r="E14" s="213"/>
      <c r="F14" s="213"/>
      <c r="G14" s="213"/>
      <c r="H14" s="214"/>
      <c r="I14" s="214"/>
      <c r="J14" s="213"/>
      <c r="K14" s="215"/>
      <c r="L14" s="216"/>
      <c r="M14" s="216"/>
      <c r="N14" s="217"/>
      <c r="O14" s="216"/>
      <c r="P14" s="216"/>
      <c r="Q14" s="213"/>
      <c r="R14" s="213"/>
      <c r="S14" s="218"/>
      <c r="T14" s="218"/>
      <c r="U14" s="218"/>
      <c r="V14" s="219"/>
    </row>
    <row r="16" spans="1:18" ht="20.25" customHeight="1">
      <c r="A16" s="358" t="s">
        <v>114</v>
      </c>
      <c r="B16" s="358"/>
      <c r="C16" s="358"/>
      <c r="D16" s="358"/>
      <c r="E16" s="358"/>
      <c r="F16" s="358"/>
      <c r="G16" s="358"/>
      <c r="H16" s="358"/>
      <c r="I16" s="358"/>
      <c r="J16" s="358"/>
      <c r="K16" s="358"/>
      <c r="L16" s="358"/>
      <c r="M16" s="220"/>
      <c r="N16" s="221"/>
      <c r="O16" s="220"/>
      <c r="R16" s="222"/>
    </row>
    <row r="17" spans="1:18" ht="20.25" customHeight="1">
      <c r="A17" s="358" t="s">
        <v>148</v>
      </c>
      <c r="B17" s="358"/>
      <c r="C17" s="358"/>
      <c r="D17" s="358"/>
      <c r="E17" s="358"/>
      <c r="F17" s="358"/>
      <c r="G17" s="358"/>
      <c r="H17" s="358"/>
      <c r="I17" s="358"/>
      <c r="J17" s="358"/>
      <c r="K17" s="358"/>
      <c r="L17" s="358"/>
      <c r="M17" s="223"/>
      <c r="N17" s="224"/>
      <c r="O17" s="223"/>
      <c r="R17" s="222"/>
    </row>
    <row r="18" spans="1:22" ht="20.25" customHeight="1">
      <c r="A18" s="347" t="s">
        <v>149</v>
      </c>
      <c r="B18" s="347"/>
      <c r="C18" s="347"/>
      <c r="D18" s="347"/>
      <c r="E18" s="347"/>
      <c r="F18" s="347"/>
      <c r="G18" s="347"/>
      <c r="H18" s="347"/>
      <c r="I18" s="347"/>
      <c r="J18" s="347"/>
      <c r="K18" s="347"/>
      <c r="L18" s="347"/>
      <c r="M18" s="347"/>
      <c r="N18" s="347"/>
      <c r="O18" s="347"/>
      <c r="P18" s="347"/>
      <c r="Q18" s="347"/>
      <c r="R18" s="347"/>
      <c r="S18" s="347"/>
      <c r="T18" s="347"/>
      <c r="U18" s="347"/>
      <c r="V18" s="347"/>
    </row>
    <row r="19" ht="25.5" customHeight="1"/>
    <row r="21" ht="15.75">
      <c r="E21" s="226" t="s">
        <v>61</v>
      </c>
    </row>
  </sheetData>
  <sheetProtection/>
  <mergeCells count="15">
    <mergeCell ref="A17:L17"/>
    <mergeCell ref="A18:V18"/>
    <mergeCell ref="A1:V1"/>
    <mergeCell ref="A3:A4"/>
    <mergeCell ref="B3:B4"/>
    <mergeCell ref="C3:C4"/>
    <mergeCell ref="D3:D4"/>
    <mergeCell ref="N3:S3"/>
    <mergeCell ref="T3:U3"/>
    <mergeCell ref="V3:V4"/>
    <mergeCell ref="A16:L16"/>
    <mergeCell ref="E3:G3"/>
    <mergeCell ref="J3:J4"/>
    <mergeCell ref="K3:K4"/>
    <mergeCell ref="L3:M3"/>
  </mergeCells>
  <printOptions horizontalCentered="1"/>
  <pageMargins left="0.7480314960629921" right="0.7480314960629921" top="0.984251968503937" bottom="0.984251968503937" header="0.5118110236220472" footer="0.5118110236220472"/>
  <pageSetup horizontalDpi="300" verticalDpi="300" orientation="landscape" paperSize="8" r:id="rId1"/>
</worksheet>
</file>

<file path=xl/worksheets/sheet5.xml><?xml version="1.0" encoding="utf-8"?>
<worksheet xmlns="http://schemas.openxmlformats.org/spreadsheetml/2006/main" xmlns:r="http://schemas.openxmlformats.org/officeDocument/2006/relationships">
  <dimension ref="A1:O53"/>
  <sheetViews>
    <sheetView workbookViewId="0" topLeftCell="A1">
      <selection activeCell="A20" sqref="A20:G20"/>
    </sheetView>
  </sheetViews>
  <sheetFormatPr defaultColWidth="9.00390625" defaultRowHeight="15.75"/>
  <cols>
    <col min="1" max="1" width="11.75390625" style="65" customWidth="1"/>
    <col min="2" max="3" width="8.25390625" style="65" customWidth="1"/>
    <col min="4" max="4" width="26.375" style="225" customWidth="1"/>
    <col min="5" max="6" width="8.75390625" style="65" customWidth="1"/>
    <col min="7" max="7" width="9.50390625" style="65" customWidth="1"/>
    <col min="8" max="8" width="10.75390625" style="65" customWidth="1"/>
    <col min="9" max="9" width="12.50390625" style="155" customWidth="1"/>
    <col min="10" max="12" width="12.50390625" style="65" customWidth="1"/>
    <col min="13" max="13" width="20.00390625" style="65" customWidth="1"/>
    <col min="14" max="15" width="9.125" style="65" bestFit="1" customWidth="1"/>
    <col min="16" max="16384" width="9.00390625" style="65" customWidth="1"/>
  </cols>
  <sheetData>
    <row r="1" spans="1:13" s="70" customFormat="1" ht="34.5" customHeight="1">
      <c r="A1" s="363" t="s">
        <v>150</v>
      </c>
      <c r="B1" s="363"/>
      <c r="C1" s="363"/>
      <c r="D1" s="363"/>
      <c r="E1" s="363"/>
      <c r="F1" s="363"/>
      <c r="G1" s="363"/>
      <c r="H1" s="363"/>
      <c r="I1" s="372"/>
      <c r="J1" s="363"/>
      <c r="K1" s="363"/>
      <c r="L1" s="363"/>
      <c r="M1" s="363"/>
    </row>
    <row r="2" spans="1:13" s="70" customFormat="1" ht="31.5" customHeight="1" thickBot="1">
      <c r="A2" s="153" t="s">
        <v>151</v>
      </c>
      <c r="B2" s="153"/>
      <c r="C2" s="153"/>
      <c r="D2" s="227"/>
      <c r="E2" s="228"/>
      <c r="F2" s="228"/>
      <c r="G2" s="228"/>
      <c r="H2" s="228"/>
      <c r="I2" s="229"/>
      <c r="J2" s="229"/>
      <c r="K2" s="229"/>
      <c r="M2" s="98" t="s">
        <v>52</v>
      </c>
    </row>
    <row r="3" spans="1:13" s="157" customFormat="1" ht="30" customHeight="1">
      <c r="A3" s="341" t="s">
        <v>124</v>
      </c>
      <c r="B3" s="377" t="s">
        <v>152</v>
      </c>
      <c r="C3" s="341"/>
      <c r="D3" s="343" t="s">
        <v>57</v>
      </c>
      <c r="E3" s="156" t="s">
        <v>55</v>
      </c>
      <c r="F3" s="156"/>
      <c r="G3" s="361" t="s">
        <v>127</v>
      </c>
      <c r="H3" s="373" t="s">
        <v>153</v>
      </c>
      <c r="I3" s="374" t="s">
        <v>154</v>
      </c>
      <c r="J3" s="375"/>
      <c r="K3" s="375"/>
      <c r="L3" s="332"/>
      <c r="M3" s="345" t="s">
        <v>155</v>
      </c>
    </row>
    <row r="4" spans="1:13" s="157" customFormat="1" ht="30" customHeight="1">
      <c r="A4" s="342"/>
      <c r="B4" s="230" t="s">
        <v>156</v>
      </c>
      <c r="C4" s="231" t="s">
        <v>157</v>
      </c>
      <c r="D4" s="365"/>
      <c r="E4" s="160" t="s">
        <v>136</v>
      </c>
      <c r="F4" s="161" t="s">
        <v>137</v>
      </c>
      <c r="G4" s="329"/>
      <c r="H4" s="326"/>
      <c r="I4" s="164" t="s">
        <v>1</v>
      </c>
      <c r="J4" s="165" t="s">
        <v>158</v>
      </c>
      <c r="K4" s="158" t="s">
        <v>139</v>
      </c>
      <c r="L4" s="166" t="s">
        <v>142</v>
      </c>
      <c r="M4" s="376"/>
    </row>
    <row r="5" spans="1:15" ht="37.5" customHeight="1">
      <c r="A5" s="167"/>
      <c r="B5" s="167"/>
      <c r="C5" s="167"/>
      <c r="D5" s="168" t="s">
        <v>68</v>
      </c>
      <c r="E5" s="169"/>
      <c r="F5" s="169"/>
      <c r="G5" s="169"/>
      <c r="H5" s="169"/>
      <c r="I5" s="169"/>
      <c r="J5" s="169"/>
      <c r="K5" s="169"/>
      <c r="L5" s="170"/>
      <c r="M5" s="232"/>
      <c r="N5" s="155"/>
      <c r="O5" s="155"/>
    </row>
    <row r="6" spans="1:13" ht="37.5" customHeight="1">
      <c r="A6" s="233"/>
      <c r="B6" s="233"/>
      <c r="C6" s="233"/>
      <c r="D6" s="234"/>
      <c r="E6" s="235"/>
      <c r="F6" s="235"/>
      <c r="G6" s="236"/>
      <c r="H6" s="237"/>
      <c r="I6" s="189"/>
      <c r="J6" s="236"/>
      <c r="K6" s="236"/>
      <c r="L6" s="238"/>
      <c r="M6" s="239"/>
    </row>
    <row r="7" spans="1:13" s="247" customFormat="1" ht="37.5" customHeight="1">
      <c r="A7" s="183"/>
      <c r="B7" s="183"/>
      <c r="C7" s="183"/>
      <c r="D7" s="240"/>
      <c r="E7" s="241"/>
      <c r="F7" s="241"/>
      <c r="G7" s="242"/>
      <c r="H7" s="243"/>
      <c r="I7" s="189"/>
      <c r="J7" s="244"/>
      <c r="K7" s="244"/>
      <c r="L7" s="245"/>
      <c r="M7" s="246"/>
    </row>
    <row r="8" spans="1:13" s="247" customFormat="1" ht="37.5" customHeight="1">
      <c r="A8" s="183"/>
      <c r="B8" s="183"/>
      <c r="C8" s="183"/>
      <c r="D8" s="240"/>
      <c r="E8" s="241"/>
      <c r="F8" s="241"/>
      <c r="G8" s="242"/>
      <c r="H8" s="243"/>
      <c r="I8" s="189"/>
      <c r="J8" s="244"/>
      <c r="K8" s="244"/>
      <c r="L8" s="245"/>
      <c r="M8" s="246"/>
    </row>
    <row r="9" spans="1:13" s="247" customFormat="1" ht="37.5" customHeight="1">
      <c r="A9" s="183"/>
      <c r="B9" s="183"/>
      <c r="C9" s="183"/>
      <c r="D9" s="240"/>
      <c r="E9" s="241"/>
      <c r="F9" s="241"/>
      <c r="G9" s="242"/>
      <c r="H9" s="243"/>
      <c r="I9" s="189"/>
      <c r="J9" s="244"/>
      <c r="K9" s="244"/>
      <c r="L9" s="245"/>
      <c r="M9" s="246"/>
    </row>
    <row r="10" spans="1:13" ht="37.5" customHeight="1">
      <c r="A10" s="183"/>
      <c r="B10" s="183"/>
      <c r="C10" s="183"/>
      <c r="D10" s="209"/>
      <c r="E10" s="186"/>
      <c r="F10" s="186"/>
      <c r="G10" s="187"/>
      <c r="H10" s="187"/>
      <c r="I10" s="189"/>
      <c r="J10" s="205"/>
      <c r="K10" s="205"/>
      <c r="L10" s="248"/>
      <c r="M10" s="206"/>
    </row>
    <row r="11" spans="1:13" ht="37.5" customHeight="1" thickBot="1">
      <c r="A11" s="210"/>
      <c r="B11" s="210"/>
      <c r="C11" s="210"/>
      <c r="D11" s="249"/>
      <c r="E11" s="214"/>
      <c r="F11" s="214"/>
      <c r="G11" s="213"/>
      <c r="H11" s="213"/>
      <c r="I11" s="217"/>
      <c r="J11" s="216"/>
      <c r="K11" s="216"/>
      <c r="L11" s="250"/>
      <c r="M11" s="218"/>
    </row>
    <row r="12" spans="1:13" ht="15">
      <c r="A12" s="251"/>
      <c r="B12" s="251"/>
      <c r="C12" s="251"/>
      <c r="D12" s="252"/>
      <c r="E12" s="253"/>
      <c r="F12" s="253"/>
      <c r="G12" s="254"/>
      <c r="H12" s="254"/>
      <c r="I12" s="254"/>
      <c r="J12" s="254"/>
      <c r="K12" s="254"/>
      <c r="L12" s="152"/>
      <c r="M12" s="152"/>
    </row>
    <row r="13" spans="1:15" ht="14.25">
      <c r="A13" s="351" t="s">
        <v>159</v>
      </c>
      <c r="B13" s="351"/>
      <c r="C13" s="351"/>
      <c r="D13" s="351"/>
      <c r="E13" s="351"/>
      <c r="F13" s="351"/>
      <c r="G13" s="351"/>
      <c r="H13" s="351"/>
      <c r="I13" s="351"/>
      <c r="J13" s="351"/>
      <c r="K13" s="351"/>
      <c r="L13" s="220"/>
      <c r="O13" s="222"/>
    </row>
    <row r="14" spans="1:15" ht="14.25">
      <c r="A14" s="351" t="s">
        <v>160</v>
      </c>
      <c r="B14" s="351"/>
      <c r="C14" s="351"/>
      <c r="D14" s="351"/>
      <c r="E14" s="351"/>
      <c r="F14" s="351"/>
      <c r="G14" s="351"/>
      <c r="H14" s="351"/>
      <c r="I14" s="351"/>
      <c r="J14" s="351"/>
      <c r="K14" s="351"/>
      <c r="L14" s="223"/>
      <c r="O14" s="222"/>
    </row>
    <row r="15" spans="1:11" ht="14.25">
      <c r="A15" s="251"/>
      <c r="B15" s="251"/>
      <c r="C15" s="251"/>
      <c r="D15" s="255"/>
      <c r="E15" s="255"/>
      <c r="F15" s="255"/>
      <c r="G15" s="256"/>
      <c r="H15" s="255"/>
      <c r="I15" s="255"/>
      <c r="K15" s="155"/>
    </row>
    <row r="16" spans="1:13" ht="15">
      <c r="A16" s="251"/>
      <c r="B16" s="251"/>
      <c r="C16" s="251"/>
      <c r="D16" s="252"/>
      <c r="E16" s="257"/>
      <c r="F16" s="257"/>
      <c r="G16" s="254"/>
      <c r="H16" s="254"/>
      <c r="I16" s="254"/>
      <c r="J16" s="254"/>
      <c r="K16" s="254"/>
      <c r="L16" s="152"/>
      <c r="M16" s="152"/>
    </row>
    <row r="17" spans="1:13" ht="15">
      <c r="A17" s="251"/>
      <c r="B17" s="251"/>
      <c r="C17" s="251"/>
      <c r="D17" s="252"/>
      <c r="E17" s="257"/>
      <c r="F17" s="257"/>
      <c r="G17" s="254"/>
      <c r="H17" s="254"/>
      <c r="I17" s="254"/>
      <c r="J17" s="254"/>
      <c r="K17" s="254"/>
      <c r="L17" s="152"/>
      <c r="M17" s="152"/>
    </row>
    <row r="18" spans="1:13" ht="15">
      <c r="A18" s="251"/>
      <c r="B18" s="251"/>
      <c r="C18" s="251"/>
      <c r="D18" s="252"/>
      <c r="E18" s="257"/>
      <c r="F18" s="257"/>
      <c r="G18" s="254"/>
      <c r="H18" s="254"/>
      <c r="I18" s="254"/>
      <c r="J18" s="254"/>
      <c r="K18" s="254"/>
      <c r="L18" s="152"/>
      <c r="M18" s="152"/>
    </row>
    <row r="19" spans="1:13" ht="15">
      <c r="A19" s="251"/>
      <c r="B19" s="251"/>
      <c r="C19" s="251"/>
      <c r="D19" s="252"/>
      <c r="E19" s="257"/>
      <c r="F19" s="257"/>
      <c r="G19" s="257"/>
      <c r="H19" s="257"/>
      <c r="I19" s="254"/>
      <c r="J19" s="257"/>
      <c r="K19" s="257"/>
      <c r="L19" s="152"/>
      <c r="M19" s="152"/>
    </row>
    <row r="20" spans="1:11" ht="15">
      <c r="A20" s="251"/>
      <c r="B20" s="251"/>
      <c r="C20" s="251"/>
      <c r="D20" s="258"/>
      <c r="E20" s="257"/>
      <c r="F20" s="257"/>
      <c r="G20" s="257"/>
      <c r="H20" s="257"/>
      <c r="I20" s="254"/>
      <c r="J20" s="257"/>
      <c r="K20" s="257"/>
    </row>
    <row r="21" spans="1:11" ht="15">
      <c r="A21" s="251"/>
      <c r="B21" s="251"/>
      <c r="C21" s="251"/>
      <c r="D21" s="258"/>
      <c r="E21" s="257"/>
      <c r="F21" s="257"/>
      <c r="G21" s="257"/>
      <c r="H21" s="257"/>
      <c r="I21" s="254"/>
      <c r="J21" s="257"/>
      <c r="K21" s="257"/>
    </row>
    <row r="22" spans="1:11" ht="15">
      <c r="A22" s="251"/>
      <c r="B22" s="251"/>
      <c r="C22" s="251"/>
      <c r="D22" s="258"/>
      <c r="E22" s="257"/>
      <c r="F22" s="257"/>
      <c r="G22" s="257"/>
      <c r="H22" s="257"/>
      <c r="I22" s="254"/>
      <c r="J22" s="257"/>
      <c r="K22" s="257"/>
    </row>
    <row r="23" spans="1:11" ht="15">
      <c r="A23" s="251"/>
      <c r="B23" s="251"/>
      <c r="C23" s="251"/>
      <c r="D23" s="258"/>
      <c r="E23" s="257"/>
      <c r="F23" s="257"/>
      <c r="G23" s="257"/>
      <c r="H23" s="257"/>
      <c r="I23" s="254"/>
      <c r="J23" s="257"/>
      <c r="K23" s="257"/>
    </row>
    <row r="24" spans="1:11" ht="15">
      <c r="A24" s="251"/>
      <c r="B24" s="251"/>
      <c r="C24" s="251"/>
      <c r="D24" s="258"/>
      <c r="E24" s="257"/>
      <c r="F24" s="257"/>
      <c r="G24" s="257"/>
      <c r="H24" s="257"/>
      <c r="I24" s="254"/>
      <c r="J24" s="257"/>
      <c r="K24" s="257"/>
    </row>
    <row r="25" spans="1:11" ht="15">
      <c r="A25" s="251"/>
      <c r="B25" s="251"/>
      <c r="C25" s="251"/>
      <c r="D25" s="258"/>
      <c r="E25" s="257"/>
      <c r="F25" s="257"/>
      <c r="G25" s="257"/>
      <c r="H25" s="257"/>
      <c r="I25" s="254"/>
      <c r="J25" s="257"/>
      <c r="K25" s="257"/>
    </row>
    <row r="26" spans="1:11" ht="15">
      <c r="A26" s="251"/>
      <c r="B26" s="251"/>
      <c r="C26" s="251"/>
      <c r="D26" s="258"/>
      <c r="E26" s="257"/>
      <c r="F26" s="257"/>
      <c r="G26" s="257"/>
      <c r="H26" s="257"/>
      <c r="I26" s="254"/>
      <c r="J26" s="257"/>
      <c r="K26" s="257"/>
    </row>
    <row r="27" spans="1:11" ht="15">
      <c r="A27" s="251"/>
      <c r="B27" s="251"/>
      <c r="C27" s="251"/>
      <c r="D27" s="258"/>
      <c r="E27" s="257"/>
      <c r="F27" s="257"/>
      <c r="G27" s="257"/>
      <c r="H27" s="257"/>
      <c r="I27" s="254"/>
      <c r="J27" s="257"/>
      <c r="K27" s="257"/>
    </row>
    <row r="28" spans="1:11" ht="15">
      <c r="A28" s="251"/>
      <c r="B28" s="251"/>
      <c r="C28" s="251"/>
      <c r="D28" s="258"/>
      <c r="E28" s="257"/>
      <c r="F28" s="257"/>
      <c r="G28" s="257"/>
      <c r="H28" s="257"/>
      <c r="I28" s="254"/>
      <c r="J28" s="257"/>
      <c r="K28" s="257"/>
    </row>
    <row r="29" spans="1:11" ht="15">
      <c r="A29" s="251"/>
      <c r="B29" s="251"/>
      <c r="C29" s="251"/>
      <c r="D29" s="258"/>
      <c r="E29" s="257"/>
      <c r="F29" s="257"/>
      <c r="G29" s="257"/>
      <c r="H29" s="257"/>
      <c r="I29" s="254"/>
      <c r="J29" s="257"/>
      <c r="K29" s="257"/>
    </row>
    <row r="30" spans="1:11" ht="15">
      <c r="A30" s="251"/>
      <c r="B30" s="251"/>
      <c r="C30" s="251"/>
      <c r="D30" s="258"/>
      <c r="E30" s="257"/>
      <c r="F30" s="257"/>
      <c r="G30" s="257"/>
      <c r="H30" s="257"/>
      <c r="I30" s="254"/>
      <c r="J30" s="257"/>
      <c r="K30" s="257"/>
    </row>
    <row r="31" spans="1:11" ht="15">
      <c r="A31" s="251"/>
      <c r="B31" s="251"/>
      <c r="C31" s="251"/>
      <c r="D31" s="258"/>
      <c r="E31" s="257"/>
      <c r="F31" s="257"/>
      <c r="G31" s="257"/>
      <c r="H31" s="257"/>
      <c r="I31" s="254"/>
      <c r="J31" s="257"/>
      <c r="K31" s="257"/>
    </row>
    <row r="32" spans="1:11" ht="15">
      <c r="A32" s="251"/>
      <c r="B32" s="251"/>
      <c r="C32" s="251"/>
      <c r="E32" s="257"/>
      <c r="F32" s="257"/>
      <c r="G32" s="257"/>
      <c r="H32" s="257"/>
      <c r="I32" s="254"/>
      <c r="J32" s="257"/>
      <c r="K32" s="257"/>
    </row>
    <row r="33" spans="1:11" ht="15">
      <c r="A33" s="251"/>
      <c r="B33" s="251"/>
      <c r="C33" s="251"/>
      <c r="E33" s="257"/>
      <c r="F33" s="257"/>
      <c r="G33" s="257"/>
      <c r="H33" s="257"/>
      <c r="I33" s="254"/>
      <c r="J33" s="257"/>
      <c r="K33" s="257"/>
    </row>
    <row r="34" spans="1:11" ht="15">
      <c r="A34" s="251"/>
      <c r="B34" s="251"/>
      <c r="C34" s="251"/>
      <c r="E34" s="257"/>
      <c r="F34" s="257"/>
      <c r="G34" s="257"/>
      <c r="H34" s="257"/>
      <c r="I34" s="254"/>
      <c r="J34" s="257"/>
      <c r="K34" s="257"/>
    </row>
    <row r="35" spans="1:11" ht="15">
      <c r="A35" s="251"/>
      <c r="B35" s="251"/>
      <c r="C35" s="251"/>
      <c r="E35" s="257"/>
      <c r="F35" s="257"/>
      <c r="G35" s="257"/>
      <c r="H35" s="257"/>
      <c r="I35" s="254"/>
      <c r="J35" s="257"/>
      <c r="K35" s="257"/>
    </row>
    <row r="36" spans="1:11" ht="15">
      <c r="A36" s="251"/>
      <c r="B36" s="251"/>
      <c r="C36" s="251"/>
      <c r="E36" s="257"/>
      <c r="F36" s="257"/>
      <c r="G36" s="257"/>
      <c r="H36" s="257"/>
      <c r="I36" s="254"/>
      <c r="J36" s="257"/>
      <c r="K36" s="257"/>
    </row>
    <row r="37" spans="1:11" ht="15">
      <c r="A37" s="251"/>
      <c r="B37" s="251"/>
      <c r="C37" s="251"/>
      <c r="E37" s="257"/>
      <c r="F37" s="257"/>
      <c r="G37" s="257"/>
      <c r="H37" s="257"/>
      <c r="I37" s="254"/>
      <c r="J37" s="257"/>
      <c r="K37" s="257"/>
    </row>
    <row r="38" spans="1:11" ht="15">
      <c r="A38" s="251"/>
      <c r="B38" s="251"/>
      <c r="C38" s="251"/>
      <c r="E38" s="257"/>
      <c r="F38" s="257"/>
      <c r="G38" s="257"/>
      <c r="H38" s="257"/>
      <c r="I38" s="254"/>
      <c r="J38" s="257"/>
      <c r="K38" s="257"/>
    </row>
    <row r="39" spans="1:11" ht="15">
      <c r="A39" s="251"/>
      <c r="B39" s="251"/>
      <c r="C39" s="251"/>
      <c r="E39" s="257"/>
      <c r="F39" s="257"/>
      <c r="G39" s="257"/>
      <c r="H39" s="257"/>
      <c r="I39" s="254"/>
      <c r="J39" s="257"/>
      <c r="K39" s="257"/>
    </row>
    <row r="40" spans="1:11" ht="15">
      <c r="A40" s="251"/>
      <c r="B40" s="251"/>
      <c r="C40" s="251"/>
      <c r="E40" s="257"/>
      <c r="F40" s="257"/>
      <c r="G40" s="257"/>
      <c r="H40" s="257"/>
      <c r="I40" s="254"/>
      <c r="J40" s="257"/>
      <c r="K40" s="257"/>
    </row>
    <row r="41" spans="1:11" ht="15">
      <c r="A41" s="251"/>
      <c r="B41" s="251"/>
      <c r="C41" s="251"/>
      <c r="E41" s="257"/>
      <c r="F41" s="257"/>
      <c r="G41" s="257"/>
      <c r="H41" s="257"/>
      <c r="I41" s="254"/>
      <c r="J41" s="257"/>
      <c r="K41" s="257"/>
    </row>
    <row r="42" spans="1:11" ht="15">
      <c r="A42" s="251"/>
      <c r="B42" s="251"/>
      <c r="C42" s="251"/>
      <c r="E42" s="257"/>
      <c r="F42" s="257"/>
      <c r="G42" s="257"/>
      <c r="H42" s="257"/>
      <c r="I42" s="254"/>
      <c r="J42" s="257"/>
      <c r="K42" s="257"/>
    </row>
    <row r="43" spans="1:11" ht="15">
      <c r="A43" s="259"/>
      <c r="B43" s="259"/>
      <c r="C43" s="259"/>
      <c r="E43" s="257"/>
      <c r="F43" s="257"/>
      <c r="G43" s="257"/>
      <c r="H43" s="257"/>
      <c r="I43" s="254"/>
      <c r="J43" s="257"/>
      <c r="K43" s="257"/>
    </row>
    <row r="44" spans="1:11" ht="15">
      <c r="A44" s="259"/>
      <c r="B44" s="259"/>
      <c r="C44" s="259"/>
      <c r="E44" s="257"/>
      <c r="F44" s="257"/>
      <c r="G44" s="257"/>
      <c r="H44" s="257"/>
      <c r="I44" s="254"/>
      <c r="J44" s="257"/>
      <c r="K44" s="257"/>
    </row>
    <row r="45" spans="1:11" ht="15">
      <c r="A45" s="259"/>
      <c r="B45" s="259"/>
      <c r="C45" s="259"/>
      <c r="E45" s="257"/>
      <c r="F45" s="257"/>
      <c r="G45" s="257"/>
      <c r="H45" s="257"/>
      <c r="I45" s="254"/>
      <c r="J45" s="257"/>
      <c r="K45" s="257"/>
    </row>
    <row r="46" spans="1:11" ht="15">
      <c r="A46" s="259"/>
      <c r="B46" s="259"/>
      <c r="C46" s="259"/>
      <c r="E46" s="257"/>
      <c r="F46" s="257"/>
      <c r="G46" s="257"/>
      <c r="H46" s="257"/>
      <c r="I46" s="254"/>
      <c r="J46" s="257"/>
      <c r="K46" s="257"/>
    </row>
    <row r="47" spans="5:11" ht="15">
      <c r="E47" s="257"/>
      <c r="F47" s="257"/>
      <c r="G47" s="257"/>
      <c r="H47" s="257"/>
      <c r="I47" s="254"/>
      <c r="J47" s="257"/>
      <c r="K47" s="257"/>
    </row>
    <row r="48" spans="5:11" ht="15">
      <c r="E48" s="257"/>
      <c r="F48" s="257"/>
      <c r="G48" s="257"/>
      <c r="H48" s="257"/>
      <c r="I48" s="254"/>
      <c r="J48" s="257"/>
      <c r="K48" s="257"/>
    </row>
    <row r="49" spans="5:11" ht="15">
      <c r="E49" s="257"/>
      <c r="F49" s="257"/>
      <c r="G49" s="257"/>
      <c r="H49" s="257"/>
      <c r="I49" s="254"/>
      <c r="J49" s="257"/>
      <c r="K49" s="257"/>
    </row>
    <row r="50" spans="5:11" ht="15">
      <c r="E50" s="257"/>
      <c r="F50" s="257"/>
      <c r="G50" s="257"/>
      <c r="H50" s="257"/>
      <c r="I50" s="254"/>
      <c r="J50" s="257"/>
      <c r="K50" s="257"/>
    </row>
    <row r="51" spans="5:11" ht="15">
      <c r="E51" s="257"/>
      <c r="F51" s="257"/>
      <c r="G51" s="257"/>
      <c r="H51" s="257"/>
      <c r="I51" s="254"/>
      <c r="J51" s="257"/>
      <c r="K51" s="257"/>
    </row>
    <row r="52" spans="5:11" ht="15">
      <c r="E52" s="257"/>
      <c r="F52" s="257"/>
      <c r="G52" s="257"/>
      <c r="H52" s="257"/>
      <c r="I52" s="254"/>
      <c r="J52" s="257"/>
      <c r="K52" s="257"/>
    </row>
    <row r="53" spans="5:11" ht="15">
      <c r="E53" s="257"/>
      <c r="F53" s="257"/>
      <c r="G53" s="257"/>
      <c r="H53" s="257"/>
      <c r="I53" s="254"/>
      <c r="J53" s="257"/>
      <c r="K53" s="257"/>
    </row>
  </sheetData>
  <sheetProtection/>
  <mergeCells count="10">
    <mergeCell ref="A13:K13"/>
    <mergeCell ref="A14:K14"/>
    <mergeCell ref="A1:M1"/>
    <mergeCell ref="A3:A4"/>
    <mergeCell ref="D3:D4"/>
    <mergeCell ref="G3:G4"/>
    <mergeCell ref="H3:H4"/>
    <mergeCell ref="I3:L3"/>
    <mergeCell ref="M3:M4"/>
    <mergeCell ref="B3:C3"/>
  </mergeCells>
  <printOptions horizontalCentered="1"/>
  <pageMargins left="0.7480314960629921" right="0.7480314960629921" top="0.984251968503937" bottom="0.984251968503937" header="0.5118110236220472" footer="0.5118110236220472"/>
  <pageSetup horizontalDpi="300" verticalDpi="300" orientation="landscape" paperSize="8" r:id="rId1"/>
</worksheet>
</file>

<file path=xl/worksheets/sheet6.xml><?xml version="1.0" encoding="utf-8"?>
<worksheet xmlns="http://schemas.openxmlformats.org/spreadsheetml/2006/main" xmlns:r="http://schemas.openxmlformats.org/officeDocument/2006/relationships">
  <dimension ref="A1:O17"/>
  <sheetViews>
    <sheetView zoomScalePageLayoutView="0" workbookViewId="0" topLeftCell="A1">
      <selection activeCell="B27" sqref="B27"/>
    </sheetView>
  </sheetViews>
  <sheetFormatPr defaultColWidth="9.00390625" defaultRowHeight="15.75"/>
  <cols>
    <col min="1" max="1" width="28.625" style="0" customWidth="1"/>
    <col min="2" max="14" width="11.625" style="0" customWidth="1"/>
  </cols>
  <sheetData>
    <row r="1" spans="1:14" ht="22.5">
      <c r="A1" s="13" t="s">
        <v>194</v>
      </c>
      <c r="B1" s="13"/>
      <c r="C1" s="1"/>
      <c r="D1" s="1"/>
      <c r="E1" s="1"/>
      <c r="F1" s="1"/>
      <c r="G1" s="1"/>
      <c r="H1" s="1"/>
      <c r="I1" s="1"/>
      <c r="J1" s="1"/>
      <c r="K1" s="1"/>
      <c r="L1" s="1"/>
      <c r="M1" s="1"/>
      <c r="N1" s="1"/>
    </row>
    <row r="2" spans="1:14" ht="18" customHeight="1">
      <c r="A2" s="13"/>
      <c r="B2" s="13"/>
      <c r="C2" s="1"/>
      <c r="D2" s="1"/>
      <c r="E2" s="1"/>
      <c r="F2" s="1"/>
      <c r="G2" s="1"/>
      <c r="H2" s="1"/>
      <c r="I2" s="1"/>
      <c r="J2" s="1"/>
      <c r="K2" s="1"/>
      <c r="L2" s="1"/>
      <c r="M2" s="1"/>
      <c r="N2" s="1"/>
    </row>
    <row r="3" spans="1:14" s="43" customFormat="1" ht="18" customHeight="1" thickBot="1">
      <c r="A3" s="48" t="s">
        <v>24</v>
      </c>
      <c r="B3" s="49"/>
      <c r="C3" s="41"/>
      <c r="D3" s="41"/>
      <c r="E3" s="41"/>
      <c r="F3" s="41"/>
      <c r="G3" s="41"/>
      <c r="H3" s="41"/>
      <c r="I3" s="42"/>
      <c r="J3" s="42"/>
      <c r="K3" s="42"/>
      <c r="L3" s="42"/>
      <c r="M3" s="42"/>
      <c r="N3" s="42" t="s">
        <v>25</v>
      </c>
    </row>
    <row r="4" spans="1:14" s="31" customFormat="1" ht="27" customHeight="1">
      <c r="A4" s="25" t="s">
        <v>0</v>
      </c>
      <c r="B4" s="378" t="s">
        <v>193</v>
      </c>
      <c r="C4" s="29" t="s">
        <v>188</v>
      </c>
      <c r="D4" s="29"/>
      <c r="E4" s="29"/>
      <c r="F4" s="29"/>
      <c r="G4" s="29"/>
      <c r="H4" s="29"/>
      <c r="I4" s="26" t="s">
        <v>11</v>
      </c>
      <c r="J4" s="30"/>
      <c r="K4" s="28"/>
      <c r="L4" s="28"/>
      <c r="M4" s="28"/>
      <c r="N4" s="50" t="s">
        <v>0</v>
      </c>
    </row>
    <row r="5" spans="1:14" s="31" customFormat="1" ht="27" customHeight="1">
      <c r="A5" s="32" t="s">
        <v>26</v>
      </c>
      <c r="B5" s="379"/>
      <c r="C5" s="51" t="s">
        <v>27</v>
      </c>
      <c r="D5" s="35" t="s">
        <v>28</v>
      </c>
      <c r="E5" s="34" t="s">
        <v>8</v>
      </c>
      <c r="F5" s="52"/>
      <c r="G5" s="52"/>
      <c r="H5" s="45"/>
      <c r="I5" s="61" t="s">
        <v>43</v>
      </c>
      <c r="J5" s="62"/>
      <c r="K5" s="35" t="s">
        <v>29</v>
      </c>
      <c r="L5" s="44" t="s">
        <v>30</v>
      </c>
      <c r="M5" s="44"/>
      <c r="N5" s="33" t="s">
        <v>31</v>
      </c>
    </row>
    <row r="6" spans="1:14" s="31" customFormat="1" ht="27" customHeight="1" thickBot="1">
      <c r="A6" s="53"/>
      <c r="B6" s="380"/>
      <c r="C6" s="54" t="s">
        <v>1</v>
      </c>
      <c r="D6" s="55" t="s">
        <v>32</v>
      </c>
      <c r="E6" s="54" t="s">
        <v>33</v>
      </c>
      <c r="F6" s="56" t="s">
        <v>34</v>
      </c>
      <c r="G6" s="56" t="s">
        <v>35</v>
      </c>
      <c r="H6" s="56" t="s">
        <v>36</v>
      </c>
      <c r="I6" s="63" t="s">
        <v>20</v>
      </c>
      <c r="J6" s="60" t="s">
        <v>42</v>
      </c>
      <c r="K6" s="55" t="s">
        <v>37</v>
      </c>
      <c r="L6" s="55" t="s">
        <v>38</v>
      </c>
      <c r="M6" s="54" t="s">
        <v>39</v>
      </c>
      <c r="N6" s="54"/>
    </row>
    <row r="7" spans="1:14" s="2" customFormat="1" ht="27" customHeight="1">
      <c r="A7" s="57" t="s">
        <v>40</v>
      </c>
      <c r="B7" s="271" t="e">
        <f>B9+B11</f>
        <v>#REF!</v>
      </c>
      <c r="C7" s="272" t="e">
        <f>D7+E7</f>
        <v>#REF!</v>
      </c>
      <c r="D7" s="272" t="e">
        <f>D9+D11</f>
        <v>#REF!</v>
      </c>
      <c r="E7" s="272" t="e">
        <f>F7+G7</f>
        <v>#REF!</v>
      </c>
      <c r="F7" s="273" t="e">
        <f>#REF!+水运非中央基本建设表!#REF!</f>
        <v>#REF!</v>
      </c>
      <c r="G7" s="273" t="e">
        <f>#REF!+水运非中央基本建设表!#REF!</f>
        <v>#REF!</v>
      </c>
      <c r="H7" s="6"/>
      <c r="I7" s="6"/>
      <c r="J7" s="4"/>
      <c r="K7" s="4"/>
      <c r="L7" s="275"/>
      <c r="M7" s="275"/>
      <c r="N7" s="4"/>
    </row>
    <row r="8" spans="1:14" s="2" customFormat="1" ht="27" customHeight="1">
      <c r="A8" s="11" t="s">
        <v>9</v>
      </c>
      <c r="B8" s="265"/>
      <c r="C8" s="6"/>
      <c r="D8" s="6"/>
      <c r="E8" s="6"/>
      <c r="F8" s="262"/>
      <c r="G8" s="262"/>
      <c r="H8" s="6"/>
      <c r="I8" s="6"/>
      <c r="J8" s="4"/>
      <c r="K8" s="4"/>
      <c r="L8" s="4"/>
      <c r="M8" s="4"/>
      <c r="N8" s="4"/>
    </row>
    <row r="9" spans="1:14" s="2" customFormat="1" ht="27" customHeight="1">
      <c r="A9" s="11"/>
      <c r="B9" s="269" t="e">
        <f>#REF!+'水运非中央基本建设表'!I7</f>
        <v>#REF!</v>
      </c>
      <c r="C9" s="268" t="e">
        <f>D9+E9</f>
        <v>#REF!</v>
      </c>
      <c r="D9" s="268" t="e">
        <f>#REF!</f>
        <v>#REF!</v>
      </c>
      <c r="E9" s="268" t="e">
        <f>#REF!+#REF!+水运非中央基本建设表!#REF!+水运非中央基本建设表!#REF!</f>
        <v>#REF!</v>
      </c>
      <c r="F9" s="264" t="e">
        <f>#REF!+水运非中央基本建设表!#REF!</f>
        <v>#REF!</v>
      </c>
      <c r="G9" s="264" t="e">
        <f>#REF!+水运非中央基本建设表!#REF!</f>
        <v>#REF!</v>
      </c>
      <c r="H9" s="6"/>
      <c r="I9" s="6"/>
      <c r="J9" s="4"/>
      <c r="K9" s="276"/>
      <c r="L9" s="275"/>
      <c r="M9" s="275"/>
      <c r="N9" s="4"/>
    </row>
    <row r="10" spans="1:14" s="2" customFormat="1" ht="27" customHeight="1">
      <c r="A10" s="11" t="s">
        <v>10</v>
      </c>
      <c r="B10" s="21"/>
      <c r="C10" s="6" t="s">
        <v>0</v>
      </c>
      <c r="D10" s="6"/>
      <c r="E10" s="6"/>
      <c r="F10" s="6"/>
      <c r="G10" s="6"/>
      <c r="H10" s="6"/>
      <c r="I10" s="6"/>
      <c r="J10" s="4"/>
      <c r="K10" s="4"/>
      <c r="L10" s="4"/>
      <c r="M10" s="4"/>
      <c r="N10" s="4"/>
    </row>
    <row r="11" spans="1:15" s="2" customFormat="1" ht="27" customHeight="1">
      <c r="A11" s="5"/>
      <c r="B11" s="21"/>
      <c r="C11" s="274"/>
      <c r="D11" s="274"/>
      <c r="E11" s="274"/>
      <c r="F11" s="274"/>
      <c r="G11" s="260"/>
      <c r="H11" s="260"/>
      <c r="I11" s="260"/>
      <c r="J11" s="24"/>
      <c r="K11" s="24"/>
      <c r="L11" s="24"/>
      <c r="M11" s="24"/>
      <c r="N11" s="3"/>
      <c r="O11" s="261"/>
    </row>
    <row r="12" spans="1:14" s="2" customFormat="1" ht="27" customHeight="1" thickBot="1">
      <c r="A12" s="10"/>
      <c r="B12" s="22"/>
      <c r="C12" s="9"/>
      <c r="D12" s="9"/>
      <c r="E12" s="9"/>
      <c r="F12" s="9"/>
      <c r="G12" s="9"/>
      <c r="H12" s="9"/>
      <c r="I12" s="9"/>
      <c r="J12" s="9"/>
      <c r="K12" s="9"/>
      <c r="L12" s="9"/>
      <c r="M12" s="9"/>
      <c r="N12" s="12"/>
    </row>
    <row r="13" s="8" customFormat="1" ht="26.25" customHeight="1">
      <c r="A13" s="8" t="s">
        <v>41</v>
      </c>
    </row>
    <row r="14" s="8" customFormat="1" ht="15.75" customHeight="1">
      <c r="A14" s="8" t="s">
        <v>16</v>
      </c>
    </row>
    <row r="15" ht="15.75">
      <c r="A15" s="8" t="s">
        <v>47</v>
      </c>
    </row>
    <row r="16" ht="15.75">
      <c r="A16" s="23" t="s">
        <v>17</v>
      </c>
    </row>
    <row r="17" ht="15.75">
      <c r="A17" s="23" t="s">
        <v>18</v>
      </c>
    </row>
  </sheetData>
  <sheetProtection/>
  <mergeCells count="1">
    <mergeCell ref="B4:B6"/>
  </mergeCells>
  <printOptions horizontalCentered="1"/>
  <pageMargins left="0.7480314960629921" right="0.7480314960629921" top="0.984251968503937" bottom="0.984251968503937" header="0.5118110236220472" footer="0.5118110236220472"/>
  <pageSetup horizontalDpi="300" verticalDpi="300" orientation="landscape" paperSize="8" scale="65" r:id="rId1"/>
</worksheet>
</file>

<file path=xl/worksheets/sheet7.xml><?xml version="1.0" encoding="utf-8"?>
<worksheet xmlns="http://schemas.openxmlformats.org/spreadsheetml/2006/main" xmlns:r="http://schemas.openxmlformats.org/officeDocument/2006/relationships">
  <dimension ref="A1:R28"/>
  <sheetViews>
    <sheetView tabSelected="1" zoomScale="120" zoomScaleNormal="120" zoomScalePageLayoutView="0" workbookViewId="0" topLeftCell="A1">
      <pane ySplit="6" topLeftCell="BM22" activePane="bottomLeft" state="frozen"/>
      <selection pane="topLeft" activeCell="A1" sqref="A1"/>
      <selection pane="bottomLeft" activeCell="L24" sqref="L24"/>
    </sheetView>
  </sheetViews>
  <sheetFormatPr defaultColWidth="9.00390625" defaultRowHeight="15.75"/>
  <cols>
    <col min="1" max="1" width="20.50390625" style="0" customWidth="1"/>
    <col min="2" max="2" width="16.125" style="0" customWidth="1"/>
    <col min="3" max="3" width="9.625" style="0" customWidth="1"/>
    <col min="4" max="4" width="9.125" style="0" customWidth="1"/>
    <col min="5" max="5" width="7.625" style="0" customWidth="1"/>
    <col min="6" max="6" width="8.625" style="0" customWidth="1"/>
    <col min="7" max="7" width="7.75390625" style="0" customWidth="1"/>
    <col min="8" max="8" width="7.25390625" style="0" customWidth="1"/>
    <col min="9" max="9" width="16.375" style="323" customWidth="1"/>
  </cols>
  <sheetData>
    <row r="1" spans="1:9" ht="22.5">
      <c r="A1" s="13" t="s">
        <v>201</v>
      </c>
      <c r="B1" s="1"/>
      <c r="C1" s="1"/>
      <c r="D1" s="1"/>
      <c r="E1" s="1"/>
      <c r="F1" s="1"/>
      <c r="G1" s="1"/>
      <c r="H1" s="1"/>
      <c r="I1" s="315"/>
    </row>
    <row r="2" spans="1:9" ht="16.5" customHeight="1">
      <c r="A2" s="13"/>
      <c r="B2" s="1"/>
      <c r="C2" s="1"/>
      <c r="D2" s="1"/>
      <c r="E2" s="1"/>
      <c r="F2" s="1"/>
      <c r="G2" s="1"/>
      <c r="H2" s="1"/>
      <c r="I2" s="315"/>
    </row>
    <row r="3" spans="1:9" s="43" customFormat="1" ht="18" customHeight="1" thickBot="1">
      <c r="A3" s="40" t="s">
        <v>5</v>
      </c>
      <c r="B3" s="41"/>
      <c r="C3" s="41"/>
      <c r="D3" s="41"/>
      <c r="E3" s="41"/>
      <c r="F3" s="41"/>
      <c r="G3" s="41"/>
      <c r="H3" s="41"/>
      <c r="I3" s="316"/>
    </row>
    <row r="4" spans="1:18" s="31" customFormat="1" ht="27" customHeight="1">
      <c r="A4" s="25" t="s">
        <v>0</v>
      </c>
      <c r="B4" s="26" t="s">
        <v>2</v>
      </c>
      <c r="C4" s="27"/>
      <c r="D4" s="28"/>
      <c r="E4" s="28"/>
      <c r="F4" s="28"/>
      <c r="G4" s="28"/>
      <c r="H4" s="27"/>
      <c r="I4" s="328" t="s">
        <v>187</v>
      </c>
      <c r="J4" s="266"/>
      <c r="K4" s="266"/>
      <c r="L4" s="266"/>
      <c r="M4" s="266"/>
      <c r="N4" s="266"/>
      <c r="O4" s="266"/>
      <c r="P4" s="266"/>
      <c r="Q4" s="266"/>
      <c r="R4" s="266"/>
    </row>
    <row r="5" spans="1:18" s="31" customFormat="1" ht="27" customHeight="1">
      <c r="A5" s="32" t="s">
        <v>3</v>
      </c>
      <c r="B5" s="33" t="s">
        <v>4</v>
      </c>
      <c r="C5" s="34" t="s">
        <v>19</v>
      </c>
      <c r="D5" s="34"/>
      <c r="E5" s="44"/>
      <c r="F5" s="34"/>
      <c r="G5" s="44" t="s">
        <v>14</v>
      </c>
      <c r="H5" s="45"/>
      <c r="I5" s="381" t="s">
        <v>1</v>
      </c>
      <c r="J5" s="266"/>
      <c r="K5" s="266"/>
      <c r="L5" s="266"/>
      <c r="M5" s="266"/>
      <c r="N5" s="266"/>
      <c r="O5" s="266"/>
      <c r="P5" s="266"/>
      <c r="Q5" s="266"/>
      <c r="R5" s="266"/>
    </row>
    <row r="6" spans="1:18" s="31" customFormat="1" ht="27" customHeight="1" thickBot="1">
      <c r="A6" s="36"/>
      <c r="B6" s="37"/>
      <c r="C6" s="38" t="s">
        <v>1</v>
      </c>
      <c r="D6" s="39" t="s">
        <v>22</v>
      </c>
      <c r="E6" s="39" t="s">
        <v>7</v>
      </c>
      <c r="F6" s="39" t="s">
        <v>21</v>
      </c>
      <c r="G6" s="46" t="s">
        <v>23</v>
      </c>
      <c r="H6" s="47" t="s">
        <v>15</v>
      </c>
      <c r="I6" s="382"/>
      <c r="J6" s="266"/>
      <c r="K6" s="266"/>
      <c r="L6" s="266"/>
      <c r="M6" s="266"/>
      <c r="N6" s="266"/>
      <c r="O6" s="266"/>
      <c r="P6" s="266"/>
      <c r="Q6" s="266"/>
      <c r="R6" s="266"/>
    </row>
    <row r="7" spans="1:18" s="2" customFormat="1" ht="27" customHeight="1">
      <c r="A7" s="21" t="s">
        <v>12</v>
      </c>
      <c r="B7" s="263"/>
      <c r="C7" s="270">
        <f>C8</f>
        <v>1161386.88</v>
      </c>
      <c r="D7" s="270">
        <f>D8</f>
        <v>697513.7</v>
      </c>
      <c r="E7" s="270">
        <f>E8</f>
        <v>459081.48</v>
      </c>
      <c r="F7" s="270">
        <f>F8</f>
        <v>4793</v>
      </c>
      <c r="G7" s="263"/>
      <c r="H7" s="263"/>
      <c r="I7" s="317">
        <f>I8</f>
        <v>333704</v>
      </c>
      <c r="J7" s="267"/>
      <c r="K7" s="267"/>
      <c r="L7" s="267"/>
      <c r="M7" s="267"/>
      <c r="N7" s="267"/>
      <c r="O7" s="267"/>
      <c r="P7" s="267"/>
      <c r="Q7" s="267"/>
      <c r="R7" s="267"/>
    </row>
    <row r="8" spans="1:18" s="2" customFormat="1" ht="27" customHeight="1">
      <c r="A8" s="21" t="s">
        <v>166</v>
      </c>
      <c r="B8" s="7"/>
      <c r="C8" s="270">
        <f>C9+C10+C11+C12+C13+C14+C15+C16+C17+C18+C20+C19</f>
        <v>1161386.88</v>
      </c>
      <c r="D8" s="270">
        <f>D9+D10+D11+D12+D13+D14+D15+D16+D17+D18+D20+D19</f>
        <v>697513.7</v>
      </c>
      <c r="E8" s="270">
        <f>E9+E10+E11+E12+E13+E14+E15+E16+E17+E18+E20+E19</f>
        <v>459081.48</v>
      </c>
      <c r="F8" s="270">
        <f>F9+F10+F11+F12+F13+F14+F15+F16+F17+F18+F20+F19</f>
        <v>4793</v>
      </c>
      <c r="G8" s="263"/>
      <c r="H8" s="263"/>
      <c r="I8" s="317">
        <f>I9+I10+I11+I12+I13+I14+I15+I16+I17+I18+21</f>
        <v>333704</v>
      </c>
      <c r="J8" s="267"/>
      <c r="K8" s="267"/>
      <c r="L8" s="267"/>
      <c r="M8" s="267"/>
      <c r="N8" s="267"/>
      <c r="O8" s="267"/>
      <c r="P8" s="267"/>
      <c r="Q8" s="267"/>
      <c r="R8" s="267"/>
    </row>
    <row r="9" spans="1:18" s="279" customFormat="1" ht="43.5" customHeight="1">
      <c r="A9" s="277" t="s">
        <v>167</v>
      </c>
      <c r="B9" s="304" t="s">
        <v>168</v>
      </c>
      <c r="C9" s="305">
        <v>159702.88</v>
      </c>
      <c r="D9" s="306">
        <v>100000</v>
      </c>
      <c r="E9" s="306">
        <v>54909.88</v>
      </c>
      <c r="F9" s="307">
        <v>4793</v>
      </c>
      <c r="G9" s="278">
        <v>2011</v>
      </c>
      <c r="H9" s="278">
        <v>2014</v>
      </c>
      <c r="I9" s="318">
        <v>50764</v>
      </c>
      <c r="J9" s="267"/>
      <c r="K9" s="267"/>
      <c r="L9" s="267"/>
      <c r="M9" s="267"/>
      <c r="N9" s="267"/>
      <c r="O9" s="267"/>
      <c r="P9" s="267"/>
      <c r="Q9" s="267"/>
      <c r="R9" s="267"/>
    </row>
    <row r="10" spans="1:18" s="285" customFormat="1" ht="29.25" customHeight="1">
      <c r="A10" s="308" t="s">
        <v>165</v>
      </c>
      <c r="B10" s="280" t="s">
        <v>164</v>
      </c>
      <c r="C10" s="309">
        <v>17000</v>
      </c>
      <c r="D10" s="281"/>
      <c r="E10" s="281">
        <v>17000</v>
      </c>
      <c r="F10" s="282"/>
      <c r="G10" s="282">
        <v>2009</v>
      </c>
      <c r="H10" s="282">
        <v>2013</v>
      </c>
      <c r="I10" s="319">
        <v>6000</v>
      </c>
      <c r="J10" s="310"/>
      <c r="K10" s="310"/>
      <c r="L10" s="310"/>
      <c r="M10" s="310"/>
      <c r="N10" s="310"/>
      <c r="O10" s="310"/>
      <c r="P10" s="310"/>
      <c r="Q10" s="310"/>
      <c r="R10" s="310"/>
    </row>
    <row r="11" spans="1:18" s="293" customFormat="1" ht="45.75" customHeight="1">
      <c r="A11" s="287" t="s">
        <v>173</v>
      </c>
      <c r="B11" s="280" t="s">
        <v>174</v>
      </c>
      <c r="C11" s="289">
        <v>43865</v>
      </c>
      <c r="D11" s="283">
        <v>28000</v>
      </c>
      <c r="E11" s="283">
        <f>C11-D11</f>
        <v>15865</v>
      </c>
      <c r="F11" s="290"/>
      <c r="G11" s="284">
        <v>2011</v>
      </c>
      <c r="H11" s="284">
        <v>2013</v>
      </c>
      <c r="I11" s="320">
        <v>23034</v>
      </c>
      <c r="J11" s="292"/>
      <c r="K11" s="292"/>
      <c r="L11" s="292"/>
      <c r="M11" s="292"/>
      <c r="N11" s="292"/>
      <c r="O11" s="292"/>
      <c r="P11" s="292"/>
      <c r="Q11" s="292"/>
      <c r="R11" s="292"/>
    </row>
    <row r="12" spans="1:18" s="293" customFormat="1" ht="87" customHeight="1">
      <c r="A12" s="294" t="s">
        <v>175</v>
      </c>
      <c r="B12" s="295" t="s">
        <v>176</v>
      </c>
      <c r="C12" s="296" t="s">
        <v>170</v>
      </c>
      <c r="D12" s="297">
        <v>198557</v>
      </c>
      <c r="E12" s="298">
        <v>106915</v>
      </c>
      <c r="F12" s="299"/>
      <c r="G12" s="289">
        <v>2011</v>
      </c>
      <c r="H12" s="289" t="s">
        <v>171</v>
      </c>
      <c r="I12" s="320">
        <v>86700</v>
      </c>
      <c r="J12" s="300"/>
      <c r="K12" s="301"/>
      <c r="L12" s="292"/>
      <c r="M12" s="292"/>
      <c r="N12" s="292"/>
      <c r="O12" s="292"/>
      <c r="P12" s="292"/>
      <c r="Q12" s="292"/>
      <c r="R12" s="292"/>
    </row>
    <row r="13" spans="1:18" s="293" customFormat="1" ht="33.75" customHeight="1">
      <c r="A13" s="287" t="s">
        <v>177</v>
      </c>
      <c r="B13" s="288" t="s">
        <v>178</v>
      </c>
      <c r="C13" s="283">
        <v>83316</v>
      </c>
      <c r="D13" s="283">
        <v>58321.7</v>
      </c>
      <c r="E13" s="283">
        <v>24995</v>
      </c>
      <c r="F13" s="284"/>
      <c r="G13" s="284">
        <v>2012</v>
      </c>
      <c r="H13" s="284">
        <v>2014</v>
      </c>
      <c r="I13" s="320">
        <v>17537</v>
      </c>
      <c r="J13" s="292"/>
      <c r="K13" s="292"/>
      <c r="L13" s="292"/>
      <c r="M13" s="292"/>
      <c r="N13" s="292"/>
      <c r="O13" s="292"/>
      <c r="P13" s="292"/>
      <c r="Q13" s="292"/>
      <c r="R13" s="292"/>
    </row>
    <row r="14" spans="1:18" s="293" customFormat="1" ht="72" customHeight="1">
      <c r="A14" s="287" t="s">
        <v>180</v>
      </c>
      <c r="B14" s="288" t="s">
        <v>181</v>
      </c>
      <c r="C14" s="289" t="s">
        <v>182</v>
      </c>
      <c r="D14" s="283"/>
      <c r="E14" s="283" t="str">
        <f>C14</f>
        <v>24946</v>
      </c>
      <c r="F14" s="290"/>
      <c r="G14" s="284">
        <v>2011</v>
      </c>
      <c r="H14" s="284">
        <v>2013</v>
      </c>
      <c r="I14" s="320">
        <v>5769</v>
      </c>
      <c r="J14" s="292"/>
      <c r="K14" s="292"/>
      <c r="L14" s="292"/>
      <c r="M14" s="292"/>
      <c r="N14" s="292"/>
      <c r="O14" s="292"/>
      <c r="P14" s="292"/>
      <c r="Q14" s="292"/>
      <c r="R14" s="292"/>
    </row>
    <row r="15" spans="1:18" s="293" customFormat="1" ht="42" customHeight="1">
      <c r="A15" s="302" t="s">
        <v>183</v>
      </c>
      <c r="B15" s="303" t="s">
        <v>184</v>
      </c>
      <c r="C15" s="291" t="s">
        <v>185</v>
      </c>
      <c r="D15" s="281"/>
      <c r="E15" s="281" t="str">
        <f>C15</f>
        <v>36449</v>
      </c>
      <c r="F15" s="282"/>
      <c r="G15" s="282">
        <v>2012</v>
      </c>
      <c r="H15" s="282">
        <v>2014</v>
      </c>
      <c r="I15" s="324">
        <v>57094</v>
      </c>
      <c r="J15" s="292"/>
      <c r="K15" s="301"/>
      <c r="L15" s="292"/>
      <c r="M15" s="292"/>
      <c r="N15" s="292"/>
      <c r="O15" s="292"/>
      <c r="P15" s="292"/>
      <c r="Q15" s="292"/>
      <c r="R15" s="292"/>
    </row>
    <row r="16" spans="1:18" s="293" customFormat="1" ht="60.75" customHeight="1">
      <c r="A16" s="287" t="s">
        <v>186</v>
      </c>
      <c r="B16" s="288" t="s">
        <v>196</v>
      </c>
      <c r="C16" s="289" t="s">
        <v>172</v>
      </c>
      <c r="D16" s="283">
        <v>164121</v>
      </c>
      <c r="E16" s="283">
        <v>70337</v>
      </c>
      <c r="F16" s="290"/>
      <c r="G16" s="284">
        <v>2012</v>
      </c>
      <c r="H16" s="284">
        <v>2014</v>
      </c>
      <c r="I16" s="325">
        <v>78918</v>
      </c>
      <c r="J16" s="292"/>
      <c r="K16" s="292"/>
      <c r="L16" s="292"/>
      <c r="M16" s="292"/>
      <c r="N16" s="292"/>
      <c r="O16" s="292"/>
      <c r="P16" s="292"/>
      <c r="Q16" s="292"/>
      <c r="R16" s="292"/>
    </row>
    <row r="17" spans="1:18" s="293" customFormat="1" ht="42" customHeight="1">
      <c r="A17" s="287" t="s">
        <v>179</v>
      </c>
      <c r="B17" s="288" t="s">
        <v>199</v>
      </c>
      <c r="C17" s="289">
        <v>41729</v>
      </c>
      <c r="D17" s="283"/>
      <c r="E17" s="283">
        <v>41729</v>
      </c>
      <c r="F17" s="290"/>
      <c r="G17" s="284">
        <v>2011</v>
      </c>
      <c r="H17" s="284">
        <v>2013</v>
      </c>
      <c r="I17" s="325">
        <v>3000</v>
      </c>
      <c r="J17" s="292"/>
      <c r="K17" s="292"/>
      <c r="L17" s="292"/>
      <c r="M17" s="292"/>
      <c r="N17" s="292"/>
      <c r="O17" s="292"/>
      <c r="P17" s="292"/>
      <c r="Q17" s="292"/>
      <c r="R17" s="292"/>
    </row>
    <row r="18" spans="1:18" s="293" customFormat="1" ht="42" customHeight="1">
      <c r="A18" s="287" t="s">
        <v>190</v>
      </c>
      <c r="B18" s="288" t="s">
        <v>191</v>
      </c>
      <c r="C18" s="289" t="s">
        <v>192</v>
      </c>
      <c r="D18" s="283">
        <v>11289</v>
      </c>
      <c r="E18" s="283">
        <f>C18-D18</f>
        <v>6078</v>
      </c>
      <c r="F18" s="290"/>
      <c r="G18" s="284">
        <v>2012</v>
      </c>
      <c r="H18" s="284">
        <v>2013</v>
      </c>
      <c r="I18" s="325">
        <v>4867</v>
      </c>
      <c r="J18" s="292"/>
      <c r="K18" s="292"/>
      <c r="L18" s="292"/>
      <c r="M18" s="292"/>
      <c r="N18" s="292"/>
      <c r="O18" s="292"/>
      <c r="P18" s="292"/>
      <c r="Q18" s="292"/>
      <c r="R18" s="292"/>
    </row>
    <row r="19" spans="1:18" s="293" customFormat="1" ht="45.75" customHeight="1">
      <c r="A19" s="287" t="s">
        <v>195</v>
      </c>
      <c r="B19" s="314" t="s">
        <v>198</v>
      </c>
      <c r="C19" s="313">
        <v>88892</v>
      </c>
      <c r="D19" s="313">
        <v>62225</v>
      </c>
      <c r="E19" s="313">
        <v>26667.6</v>
      </c>
      <c r="F19" s="290"/>
      <c r="G19" s="284">
        <v>2012</v>
      </c>
      <c r="H19" s="284">
        <v>2014</v>
      </c>
      <c r="I19" s="325" t="s">
        <v>202</v>
      </c>
      <c r="J19" s="292"/>
      <c r="K19" s="292"/>
      <c r="L19" s="292"/>
      <c r="M19" s="292"/>
      <c r="N19" s="292"/>
      <c r="O19" s="292"/>
      <c r="P19" s="292"/>
      <c r="Q19" s="292"/>
      <c r="R19" s="292"/>
    </row>
    <row r="20" spans="1:18" s="293" customFormat="1" ht="43.5" customHeight="1">
      <c r="A20" s="311" t="s">
        <v>189</v>
      </c>
      <c r="B20" s="288" t="s">
        <v>197</v>
      </c>
      <c r="C20" s="290">
        <v>108190</v>
      </c>
      <c r="D20" s="283">
        <v>75000</v>
      </c>
      <c r="E20" s="283">
        <v>33190</v>
      </c>
      <c r="F20" s="312"/>
      <c r="G20" s="284">
        <v>2013</v>
      </c>
      <c r="H20" s="284">
        <v>2015</v>
      </c>
      <c r="I20" s="325" t="s">
        <v>202</v>
      </c>
      <c r="J20" s="292"/>
      <c r="K20" s="292"/>
      <c r="L20" s="292"/>
      <c r="M20" s="292"/>
      <c r="N20" s="292"/>
      <c r="O20" s="292"/>
      <c r="P20" s="292"/>
      <c r="Q20" s="292"/>
      <c r="R20" s="292"/>
    </row>
    <row r="21" spans="1:18" s="293" customFormat="1" ht="43.5" customHeight="1">
      <c r="A21" s="287" t="s">
        <v>200</v>
      </c>
      <c r="B21" s="288" t="s">
        <v>169</v>
      </c>
      <c r="C21" s="290">
        <v>74146</v>
      </c>
      <c r="D21" s="283">
        <f>C21-F21</f>
        <v>53306</v>
      </c>
      <c r="E21" s="283"/>
      <c r="F21" s="312">
        <v>20840</v>
      </c>
      <c r="G21" s="284"/>
      <c r="H21" s="284"/>
      <c r="I21" s="320">
        <v>6541</v>
      </c>
      <c r="J21" s="292"/>
      <c r="K21" s="292"/>
      <c r="L21" s="292"/>
      <c r="M21" s="292"/>
      <c r="N21" s="292"/>
      <c r="O21" s="292"/>
      <c r="P21" s="292"/>
      <c r="Q21" s="292"/>
      <c r="R21" s="292"/>
    </row>
    <row r="22" spans="1:18" s="293" customFormat="1" ht="43.5" customHeight="1">
      <c r="A22" s="287" t="s">
        <v>203</v>
      </c>
      <c r="B22" s="288"/>
      <c r="C22" s="290"/>
      <c r="D22" s="283"/>
      <c r="E22" s="283"/>
      <c r="F22" s="312"/>
      <c r="G22" s="284"/>
      <c r="H22" s="284"/>
      <c r="I22" s="325" t="s">
        <v>202</v>
      </c>
      <c r="J22" s="292"/>
      <c r="K22" s="292"/>
      <c r="L22" s="292"/>
      <c r="M22" s="292"/>
      <c r="N22" s="292"/>
      <c r="O22" s="292"/>
      <c r="P22" s="292"/>
      <c r="Q22" s="292"/>
      <c r="R22" s="292"/>
    </row>
    <row r="23" spans="1:18" s="293" customFormat="1" ht="43.5" customHeight="1">
      <c r="A23" s="287" t="s">
        <v>204</v>
      </c>
      <c r="B23" s="288"/>
      <c r="C23" s="290"/>
      <c r="D23" s="283"/>
      <c r="E23" s="283"/>
      <c r="F23" s="312"/>
      <c r="G23" s="284"/>
      <c r="H23" s="284"/>
      <c r="I23" s="325" t="s">
        <v>202</v>
      </c>
      <c r="J23" s="292"/>
      <c r="K23" s="292"/>
      <c r="L23" s="292"/>
      <c r="M23" s="292"/>
      <c r="N23" s="292"/>
      <c r="O23" s="292"/>
      <c r="P23" s="292"/>
      <c r="Q23" s="292"/>
      <c r="R23" s="292"/>
    </row>
    <row r="24" spans="1:18" s="293" customFormat="1" ht="43.5" customHeight="1">
      <c r="A24" s="287" t="s">
        <v>205</v>
      </c>
      <c r="B24" s="288"/>
      <c r="C24" s="290"/>
      <c r="D24" s="283"/>
      <c r="E24" s="283"/>
      <c r="F24" s="312"/>
      <c r="G24" s="284"/>
      <c r="H24" s="284"/>
      <c r="I24" s="325" t="s">
        <v>202</v>
      </c>
      <c r="J24" s="292"/>
      <c r="K24" s="292"/>
      <c r="L24" s="292"/>
      <c r="M24" s="292"/>
      <c r="N24" s="292"/>
      <c r="O24" s="292"/>
      <c r="P24" s="292"/>
      <c r="Q24" s="292"/>
      <c r="R24" s="292"/>
    </row>
    <row r="25" spans="1:18" s="279" customFormat="1" ht="27" customHeight="1">
      <c r="A25" s="277" t="s">
        <v>13</v>
      </c>
      <c r="B25" s="278"/>
      <c r="C25" s="286"/>
      <c r="D25" s="278"/>
      <c r="E25" s="278"/>
      <c r="F25" s="278"/>
      <c r="G25" s="278"/>
      <c r="H25" s="278"/>
      <c r="I25" s="321"/>
      <c r="J25" s="267"/>
      <c r="K25" s="267"/>
      <c r="L25" s="267"/>
      <c r="M25" s="267"/>
      <c r="N25" s="267"/>
      <c r="O25" s="267"/>
      <c r="P25" s="267"/>
      <c r="Q25" s="267"/>
      <c r="R25" s="267"/>
    </row>
    <row r="26" spans="1:9" s="8" customFormat="1" ht="18" customHeight="1">
      <c r="A26" s="64" t="s">
        <v>44</v>
      </c>
      <c r="I26" s="322"/>
    </row>
    <row r="27" spans="1:9" s="8" customFormat="1" ht="18" customHeight="1">
      <c r="A27" s="8" t="s">
        <v>45</v>
      </c>
      <c r="I27" s="322"/>
    </row>
    <row r="28" spans="1:9" s="8" customFormat="1" ht="18" customHeight="1">
      <c r="A28" s="8" t="s">
        <v>48</v>
      </c>
      <c r="I28" s="322"/>
    </row>
  </sheetData>
  <sheetProtection/>
  <mergeCells count="1">
    <mergeCell ref="I5:I6"/>
  </mergeCells>
  <printOptions horizontalCentered="1"/>
  <pageMargins left="0.7480314960629921" right="0.7480314960629921" top="0.7874015748031497" bottom="0.5905511811023623" header="0.5118110236220472" footer="0.5118110236220472"/>
  <pageSetup horizontalDpi="300" verticalDpi="300" orientation="landscape" paperSize="8"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2012-08-14T09:05:05Z</cp:lastPrinted>
  <dcterms:created xsi:type="dcterms:W3CDTF">1998-06-23T02:46:58Z</dcterms:created>
  <dcterms:modified xsi:type="dcterms:W3CDTF">2013-01-06T09:27:49Z</dcterms:modified>
  <cp:category/>
  <cp:version/>
  <cp:contentType/>
  <cp:contentStatus/>
</cp:coreProperties>
</file>